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45" windowHeight="7470" activeTab="0"/>
  </bookViews>
  <sheets>
    <sheet name="結果" sheetId="1" r:id="rId1"/>
  </sheets>
  <definedNames>
    <definedName name="_xlnm.Print_Area" localSheetId="0">'結果'!$B$2:$U$99</definedName>
  </definedNames>
  <calcPr fullCalcOnLoad="1"/>
</workbook>
</file>

<file path=xl/sharedStrings.xml><?xml version="1.0" encoding="utf-8"?>
<sst xmlns="http://schemas.openxmlformats.org/spreadsheetml/2006/main" count="384" uniqueCount="148">
  <si>
    <t>あ</t>
  </si>
  <si>
    <t>前</t>
  </si>
  <si>
    <t>後</t>
  </si>
  <si>
    <t>男子１回戦</t>
  </si>
  <si>
    <t>女子１回戦</t>
  </si>
  <si>
    <t>男子２回戦</t>
  </si>
  <si>
    <t>女子２回戦</t>
  </si>
  <si>
    <t>男子３回戦</t>
  </si>
  <si>
    <t>女子３回戦</t>
  </si>
  <si>
    <t>男子準決勝</t>
  </si>
  <si>
    <t>女子準決勝</t>
  </si>
  <si>
    <t>男子決勝</t>
  </si>
  <si>
    <t>女子決勝</t>
  </si>
  <si>
    <t>男子３位決定戦</t>
  </si>
  <si>
    <t>女子３位決定戦</t>
  </si>
  <si>
    <t>男子準々決勝</t>
  </si>
  <si>
    <t>女子準々決勝</t>
  </si>
  <si>
    <t>い</t>
  </si>
  <si>
    <t>う</t>
  </si>
  <si>
    <t>え</t>
  </si>
  <si>
    <t>１位</t>
  </si>
  <si>
    <t>2位</t>
  </si>
  <si>
    <t>３位</t>
  </si>
  <si>
    <t>４位</t>
  </si>
  <si>
    <t>男子</t>
  </si>
  <si>
    <t>女子</t>
  </si>
  <si>
    <t>２位</t>
  </si>
  <si>
    <t>お</t>
  </si>
  <si>
    <t>か</t>
  </si>
  <si>
    <t>き</t>
  </si>
  <si>
    <t>く</t>
  </si>
  <si>
    <t>け</t>
  </si>
  <si>
    <t>こ</t>
  </si>
  <si>
    <t>さ</t>
  </si>
  <si>
    <t>し</t>
  </si>
  <si>
    <t>す</t>
  </si>
  <si>
    <t>せ</t>
  </si>
  <si>
    <t>そ</t>
  </si>
  <si>
    <t>た</t>
  </si>
  <si>
    <t>ち</t>
  </si>
  <si>
    <t>つ</t>
  </si>
  <si>
    <t>て</t>
  </si>
  <si>
    <t>と</t>
  </si>
  <si>
    <t>な</t>
  </si>
  <si>
    <t>に</t>
  </si>
  <si>
    <t>ぬ</t>
  </si>
  <si>
    <t>ね</t>
  </si>
  <si>
    <t>の</t>
  </si>
  <si>
    <t>は</t>
  </si>
  <si>
    <t>ひ</t>
  </si>
  <si>
    <t>ふ</t>
  </si>
  <si>
    <t>へ</t>
  </si>
  <si>
    <t>ほ</t>
  </si>
  <si>
    <t>ま</t>
  </si>
  <si>
    <t>み</t>
  </si>
  <si>
    <t>む</t>
  </si>
  <si>
    <t>め</t>
  </si>
  <si>
    <t>も</t>
  </si>
  <si>
    <t>や</t>
  </si>
  <si>
    <t>延前</t>
  </si>
  <si>
    <t>延後</t>
  </si>
  <si>
    <t>葺合</t>
  </si>
  <si>
    <t>明石西</t>
  </si>
  <si>
    <t>北須磨</t>
  </si>
  <si>
    <t>尼崎小田</t>
  </si>
  <si>
    <t>県西宮</t>
  </si>
  <si>
    <t>加古川北</t>
  </si>
  <si>
    <t>神戸鈴蘭台</t>
  </si>
  <si>
    <t>伊丹北</t>
  </si>
  <si>
    <t>柏原</t>
  </si>
  <si>
    <t>明石南</t>
  </si>
  <si>
    <t>加古川南</t>
  </si>
  <si>
    <t>宝塚北</t>
  </si>
  <si>
    <t>神戸商業</t>
  </si>
  <si>
    <t>神戸北</t>
  </si>
  <si>
    <t>親和</t>
  </si>
  <si>
    <t>明石城西</t>
  </si>
  <si>
    <t>市西宮</t>
  </si>
  <si>
    <t>六甲アイランド</t>
  </si>
  <si>
    <t>神戸科技</t>
  </si>
  <si>
    <t>川西緑台</t>
  </si>
  <si>
    <t>兵庫商業</t>
  </si>
  <si>
    <t>明石北</t>
  </si>
  <si>
    <t>川西北陵</t>
  </si>
  <si>
    <t>県伊丹</t>
  </si>
  <si>
    <t>鳴尾</t>
  </si>
  <si>
    <t>須磨東</t>
  </si>
  <si>
    <t>市神港</t>
  </si>
  <si>
    <t>明石清水</t>
  </si>
  <si>
    <t>園田学園</t>
  </si>
  <si>
    <t>県尼崎</t>
  </si>
  <si>
    <t>伊川谷北</t>
  </si>
  <si>
    <t>兵庫工業</t>
  </si>
  <si>
    <t>神港学園</t>
  </si>
  <si>
    <t>西宮北</t>
  </si>
  <si>
    <t>西宮南</t>
  </si>
  <si>
    <t>伊川谷</t>
  </si>
  <si>
    <t>川西明峰</t>
  </si>
  <si>
    <t>滝川</t>
  </si>
  <si>
    <t>高砂南</t>
  </si>
  <si>
    <t>長田</t>
  </si>
  <si>
    <t>宝塚西</t>
  </si>
  <si>
    <t>明石</t>
  </si>
  <si>
    <t>三田学園</t>
  </si>
  <si>
    <t>須磨学園</t>
  </si>
  <si>
    <t>報徳学園</t>
  </si>
  <si>
    <t>西宮甲英</t>
  </si>
  <si>
    <t>村野工業</t>
  </si>
  <si>
    <t>西宮東</t>
  </si>
  <si>
    <t>東播工業</t>
  </si>
  <si>
    <t>舞子</t>
  </si>
  <si>
    <t>東播磨</t>
  </si>
  <si>
    <t>兵庫</t>
  </si>
  <si>
    <t>神戸国際附</t>
  </si>
  <si>
    <t>夙川学院</t>
  </si>
  <si>
    <t>武庫川大附</t>
  </si>
  <si>
    <t>神戸星城</t>
  </si>
  <si>
    <t>育　　英</t>
  </si>
  <si>
    <t>明　　石</t>
  </si>
  <si>
    <t>神港学園</t>
  </si>
  <si>
    <t>東播工業</t>
  </si>
  <si>
    <t>前</t>
  </si>
  <si>
    <t>後</t>
  </si>
  <si>
    <t>第５代表</t>
  </si>
  <si>
    <t>①</t>
  </si>
  <si>
    <t>②</t>
  </si>
  <si>
    <t>③</t>
  </si>
  <si>
    <t>a</t>
  </si>
  <si>
    <t>b</t>
  </si>
  <si>
    <t>c</t>
  </si>
  <si>
    <t>男子第５代表決定戦</t>
  </si>
  <si>
    <t>女子第５代表決定戦</t>
  </si>
  <si>
    <t>川西北陵</t>
  </si>
  <si>
    <t>明石城西</t>
  </si>
  <si>
    <t>六甲アイランド</t>
  </si>
  <si>
    <t>親和</t>
  </si>
  <si>
    <t>県尼崎</t>
  </si>
  <si>
    <t>川西緑台</t>
  </si>
  <si>
    <t>須磨東</t>
  </si>
  <si>
    <t>夙　川　学　院</t>
  </si>
  <si>
    <t>神　戸　星　城</t>
  </si>
  <si>
    <t>武　庫　川　大　附</t>
  </si>
  <si>
    <t>明　　　　　石</t>
  </si>
  <si>
    <t>神　戸　科　技</t>
  </si>
  <si>
    <t>川　西　緑　台</t>
  </si>
  <si>
    <t>川　西　北　陵</t>
  </si>
  <si>
    <t>神　戸　国　際　附</t>
  </si>
  <si>
    <t>育　　　　　英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</si>
</sst>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\t&quot;¥&quot;#,##0_);\(\t&quot;¥&quot;#,##0\)"/>
    <numFmt numFmtId="185" formatCode="\t&quot;¥&quot;#,##0_);[Red]\(\t&quot;¥&quot;#,##0\)"/>
    <numFmt numFmtId="186" formatCode="\t&quot;¥&quot;#,##0.00_);\(\t&quot;¥&quot;#,##0.00\)"/>
    <numFmt numFmtId="187" formatCode="\t&quot;¥&quot;#,##0.00_);[Red]\(\t&quot;¥&quot;#,##0.00\)"/>
    <numFmt numFmtId="188" formatCode="General;[=0]\'\'"/>
    <numFmt numFmtId="189" formatCode="General;[=0]&quot; &quot;"/>
    <numFmt numFmtId="190" formatCode="General;[=0]\=\'\ \'"/>
    <numFmt numFmtId="191" formatCode="General;[=0]\=&quot; &quot;"/>
    <numFmt numFmtId="192" formatCode="General;[=0]\'\ \'"/>
    <numFmt numFmtId="193" formatCode="General;[=0]&quot; &quot;\'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0" fillId="41" borderId="7" applyNumberFormat="0" applyFont="0" applyAlignment="0" applyProtection="0"/>
    <xf numFmtId="0" fontId="15" fillId="3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8" borderId="10" applyNumberFormat="0" applyAlignment="0" applyProtection="0"/>
    <xf numFmtId="0" fontId="28" fillId="49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50" borderId="11" applyNumberFormat="0" applyFont="0" applyAlignment="0" applyProtection="0"/>
    <xf numFmtId="0" fontId="29" fillId="0" borderId="12" applyNumberFormat="0" applyFill="0" applyAlignment="0" applyProtection="0"/>
    <xf numFmtId="0" fontId="30" fillId="51" borderId="0" applyNumberFormat="0" applyBorder="0" applyAlignment="0" applyProtection="0"/>
    <xf numFmtId="0" fontId="31" fillId="52" borderId="13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52" borderId="18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53" borderId="13" applyNumberFormat="0" applyAlignment="0" applyProtection="0"/>
    <xf numFmtId="0" fontId="20" fillId="0" borderId="0" applyNumberFormat="0" applyFill="0" applyBorder="0" applyAlignment="0" applyProtection="0"/>
    <xf numFmtId="0" fontId="40" fillId="5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21" fillId="0" borderId="22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left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Followed Hyperlink" xfId="102"/>
    <cellStyle name="良い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10"/>
  <sheetViews>
    <sheetView showGridLines="0" showRowColHeaders="0" tabSelected="1" zoomScale="80" zoomScaleNormal="80" zoomScalePageLayoutView="0" workbookViewId="0" topLeftCell="A79">
      <selection activeCell="I115" sqref="I115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4.25390625" style="1" customWidth="1"/>
    <col min="4" max="4" width="3.375" style="1" customWidth="1"/>
    <col min="5" max="5" width="4.25390625" style="1" customWidth="1"/>
    <col min="6" max="7" width="11.875" style="1" customWidth="1"/>
    <col min="8" max="8" width="4.25390625" style="1" customWidth="1"/>
    <col min="9" max="9" width="3.375" style="1" customWidth="1"/>
    <col min="10" max="10" width="4.25390625" style="1" customWidth="1"/>
    <col min="11" max="12" width="11.875" style="1" customWidth="1"/>
    <col min="13" max="13" width="4.25390625" style="1" customWidth="1"/>
    <col min="14" max="14" width="3.375" style="1" customWidth="1"/>
    <col min="15" max="15" width="4.25390625" style="1" customWidth="1"/>
    <col min="16" max="17" width="11.875" style="1" customWidth="1"/>
    <col min="18" max="18" width="4.25390625" style="1" customWidth="1"/>
    <col min="19" max="19" width="3.375" style="1" customWidth="1"/>
    <col min="20" max="20" width="4.25390625" style="1" customWidth="1"/>
    <col min="21" max="21" width="11.875" style="1" customWidth="1"/>
    <col min="22" max="16384" width="9.00390625" style="1" customWidth="1"/>
  </cols>
  <sheetData>
    <row r="2" spans="2:17" ht="14.25" thickBot="1">
      <c r="B2" s="1" t="s">
        <v>3</v>
      </c>
      <c r="Q2" s="1" t="s">
        <v>4</v>
      </c>
    </row>
    <row r="3" spans="2:21" ht="13.5">
      <c r="B3" s="4" t="s">
        <v>69</v>
      </c>
      <c r="C3" s="5"/>
      <c r="D3" s="5">
        <v>1</v>
      </c>
      <c r="E3" s="5"/>
      <c r="F3" s="6" t="s">
        <v>85</v>
      </c>
      <c r="G3" s="4" t="s">
        <v>76</v>
      </c>
      <c r="H3" s="5"/>
      <c r="I3" s="5">
        <v>2</v>
      </c>
      <c r="J3" s="5"/>
      <c r="K3" s="6" t="s">
        <v>93</v>
      </c>
      <c r="L3" s="4" t="s">
        <v>95</v>
      </c>
      <c r="M3" s="5"/>
      <c r="N3" s="5">
        <v>3</v>
      </c>
      <c r="O3" s="5"/>
      <c r="P3" s="6" t="s">
        <v>82</v>
      </c>
      <c r="Q3" s="4" t="s">
        <v>61</v>
      </c>
      <c r="R3" s="5"/>
      <c r="S3" s="5" t="s">
        <v>0</v>
      </c>
      <c r="T3" s="5"/>
      <c r="U3" s="6" t="s">
        <v>63</v>
      </c>
    </row>
    <row r="4" spans="2:21" ht="13.5">
      <c r="B4" s="17">
        <v>12</v>
      </c>
      <c r="C4" s="2">
        <v>4</v>
      </c>
      <c r="D4" s="2" t="s">
        <v>1</v>
      </c>
      <c r="E4" s="2">
        <v>13</v>
      </c>
      <c r="F4" s="15">
        <v>33</v>
      </c>
      <c r="G4" s="17">
        <v>13</v>
      </c>
      <c r="H4" s="2">
        <v>7</v>
      </c>
      <c r="I4" s="2" t="s">
        <v>1</v>
      </c>
      <c r="J4" s="2">
        <v>11</v>
      </c>
      <c r="K4" s="15">
        <v>18</v>
      </c>
      <c r="L4" s="17">
        <v>20</v>
      </c>
      <c r="M4" s="2">
        <v>7</v>
      </c>
      <c r="N4" s="2" t="s">
        <v>1</v>
      </c>
      <c r="O4" s="2">
        <v>11</v>
      </c>
      <c r="P4" s="15">
        <v>17</v>
      </c>
      <c r="Q4" s="17">
        <v>15</v>
      </c>
      <c r="R4" s="2">
        <v>5</v>
      </c>
      <c r="S4" s="2" t="s">
        <v>1</v>
      </c>
      <c r="T4" s="2">
        <v>11</v>
      </c>
      <c r="U4" s="15">
        <v>18</v>
      </c>
    </row>
    <row r="5" spans="2:21" ht="14.25" thickBot="1">
      <c r="B5" s="17"/>
      <c r="C5" s="2">
        <v>8</v>
      </c>
      <c r="D5" s="2" t="s">
        <v>2</v>
      </c>
      <c r="E5" s="2">
        <v>20</v>
      </c>
      <c r="F5" s="15"/>
      <c r="G5" s="17"/>
      <c r="H5" s="2">
        <v>6</v>
      </c>
      <c r="I5" s="2" t="s">
        <v>2</v>
      </c>
      <c r="J5" s="2">
        <v>7</v>
      </c>
      <c r="K5" s="15"/>
      <c r="L5" s="17"/>
      <c r="M5" s="2">
        <v>13</v>
      </c>
      <c r="N5" s="2" t="s">
        <v>2</v>
      </c>
      <c r="O5" s="2">
        <v>6</v>
      </c>
      <c r="P5" s="15"/>
      <c r="Q5" s="17"/>
      <c r="R5" s="2">
        <v>10</v>
      </c>
      <c r="S5" s="2" t="s">
        <v>2</v>
      </c>
      <c r="T5" s="2">
        <v>7</v>
      </c>
      <c r="U5" s="15"/>
    </row>
    <row r="6" spans="2:21" ht="13.5">
      <c r="B6" s="4" t="s">
        <v>83</v>
      </c>
      <c r="C6" s="5"/>
      <c r="D6" s="5">
        <v>4</v>
      </c>
      <c r="E6" s="5"/>
      <c r="F6" s="6" t="s">
        <v>98</v>
      </c>
      <c r="G6" s="4" t="s">
        <v>67</v>
      </c>
      <c r="H6" s="5"/>
      <c r="I6" s="5">
        <v>5</v>
      </c>
      <c r="J6" s="5"/>
      <c r="K6" s="6" t="s">
        <v>101</v>
      </c>
      <c r="L6" s="4" t="s">
        <v>77</v>
      </c>
      <c r="M6" s="5"/>
      <c r="N6" s="5">
        <v>6</v>
      </c>
      <c r="O6" s="5"/>
      <c r="P6" s="6" t="s">
        <v>105</v>
      </c>
      <c r="Q6" s="4" t="s">
        <v>89</v>
      </c>
      <c r="R6" s="5"/>
      <c r="S6" s="5" t="s">
        <v>17</v>
      </c>
      <c r="T6" s="5"/>
      <c r="U6" s="6" t="s">
        <v>91</v>
      </c>
    </row>
    <row r="7" spans="2:21" ht="13.5">
      <c r="B7" s="17">
        <v>22</v>
      </c>
      <c r="C7" s="2">
        <v>10</v>
      </c>
      <c r="D7" s="2" t="s">
        <v>1</v>
      </c>
      <c r="E7" s="2">
        <v>2</v>
      </c>
      <c r="F7" s="15">
        <v>7</v>
      </c>
      <c r="G7" s="17">
        <v>14</v>
      </c>
      <c r="H7" s="2">
        <v>5</v>
      </c>
      <c r="I7" s="2" t="s">
        <v>1</v>
      </c>
      <c r="J7" s="2">
        <v>7</v>
      </c>
      <c r="K7" s="15">
        <v>15</v>
      </c>
      <c r="L7" s="17">
        <v>13</v>
      </c>
      <c r="M7" s="2">
        <v>6</v>
      </c>
      <c r="N7" s="2" t="s">
        <v>1</v>
      </c>
      <c r="O7" s="2">
        <v>6</v>
      </c>
      <c r="P7" s="15">
        <v>15</v>
      </c>
      <c r="Q7" s="17">
        <v>22</v>
      </c>
      <c r="R7" s="2">
        <v>12</v>
      </c>
      <c r="S7" s="2" t="s">
        <v>1</v>
      </c>
      <c r="T7" s="2">
        <v>3</v>
      </c>
      <c r="U7" s="15">
        <v>7</v>
      </c>
    </row>
    <row r="8" spans="2:21" ht="14.25" thickBot="1">
      <c r="B8" s="17"/>
      <c r="C8" s="2">
        <v>12</v>
      </c>
      <c r="D8" s="2" t="s">
        <v>2</v>
      </c>
      <c r="E8" s="2">
        <v>5</v>
      </c>
      <c r="F8" s="15"/>
      <c r="G8" s="17"/>
      <c r="H8" s="2">
        <v>9</v>
      </c>
      <c r="I8" s="2" t="s">
        <v>2</v>
      </c>
      <c r="J8" s="2">
        <v>8</v>
      </c>
      <c r="K8" s="15"/>
      <c r="L8" s="17"/>
      <c r="M8" s="2">
        <v>7</v>
      </c>
      <c r="N8" s="2" t="s">
        <v>2</v>
      </c>
      <c r="O8" s="2">
        <v>9</v>
      </c>
      <c r="P8" s="15"/>
      <c r="Q8" s="17"/>
      <c r="R8" s="2">
        <v>10</v>
      </c>
      <c r="S8" s="2" t="s">
        <v>2</v>
      </c>
      <c r="T8" s="2">
        <v>4</v>
      </c>
      <c r="U8" s="15"/>
    </row>
    <row r="9" spans="2:21" ht="13.5">
      <c r="B9" s="4" t="s">
        <v>86</v>
      </c>
      <c r="C9" s="5"/>
      <c r="D9" s="5">
        <v>7</v>
      </c>
      <c r="E9" s="5"/>
      <c r="F9" s="6" t="s">
        <v>68</v>
      </c>
      <c r="G9" s="4" t="s">
        <v>63</v>
      </c>
      <c r="H9" s="5"/>
      <c r="I9" s="5">
        <v>8</v>
      </c>
      <c r="J9" s="5"/>
      <c r="K9" s="6" t="s">
        <v>110</v>
      </c>
      <c r="L9" s="4" t="s">
        <v>87</v>
      </c>
      <c r="M9" s="5"/>
      <c r="N9" s="5">
        <v>9</v>
      </c>
      <c r="O9" s="5"/>
      <c r="P9" s="6" t="s">
        <v>112</v>
      </c>
      <c r="Q9" s="4" t="s">
        <v>62</v>
      </c>
      <c r="R9" s="5"/>
      <c r="S9" s="5" t="s">
        <v>18</v>
      </c>
      <c r="T9" s="5"/>
      <c r="U9" s="6" t="s">
        <v>64</v>
      </c>
    </row>
    <row r="10" spans="2:21" ht="13.5">
      <c r="B10" s="17">
        <v>35</v>
      </c>
      <c r="C10" s="2">
        <v>19</v>
      </c>
      <c r="D10" s="2" t="s">
        <v>1</v>
      </c>
      <c r="E10" s="2">
        <v>10</v>
      </c>
      <c r="F10" s="15">
        <v>22</v>
      </c>
      <c r="G10" s="17">
        <v>13</v>
      </c>
      <c r="H10" s="2">
        <v>7</v>
      </c>
      <c r="I10" s="2" t="s">
        <v>1</v>
      </c>
      <c r="J10" s="2">
        <v>7</v>
      </c>
      <c r="K10" s="15">
        <v>15</v>
      </c>
      <c r="L10" s="17">
        <v>24</v>
      </c>
      <c r="M10" s="2">
        <v>12</v>
      </c>
      <c r="N10" s="2" t="s">
        <v>1</v>
      </c>
      <c r="O10" s="2">
        <v>6</v>
      </c>
      <c r="P10" s="15">
        <v>12</v>
      </c>
      <c r="Q10" s="17">
        <v>29</v>
      </c>
      <c r="R10" s="2">
        <v>16</v>
      </c>
      <c r="S10" s="2" t="s">
        <v>1</v>
      </c>
      <c r="T10" s="2">
        <v>0</v>
      </c>
      <c r="U10" s="15">
        <v>1</v>
      </c>
    </row>
    <row r="11" spans="2:21" ht="14.25" thickBot="1">
      <c r="B11" s="17"/>
      <c r="C11" s="2">
        <v>16</v>
      </c>
      <c r="D11" s="2" t="s">
        <v>2</v>
      </c>
      <c r="E11" s="2">
        <v>12</v>
      </c>
      <c r="F11" s="15"/>
      <c r="G11" s="17"/>
      <c r="H11" s="2">
        <v>6</v>
      </c>
      <c r="I11" s="2" t="s">
        <v>2</v>
      </c>
      <c r="J11" s="2">
        <v>8</v>
      </c>
      <c r="K11" s="15"/>
      <c r="L11" s="17"/>
      <c r="M11" s="2">
        <v>12</v>
      </c>
      <c r="N11" s="2" t="s">
        <v>2</v>
      </c>
      <c r="O11" s="2">
        <v>6</v>
      </c>
      <c r="P11" s="15"/>
      <c r="Q11" s="17"/>
      <c r="R11" s="2">
        <v>13</v>
      </c>
      <c r="S11" s="2" t="s">
        <v>2</v>
      </c>
      <c r="T11" s="2">
        <v>1</v>
      </c>
      <c r="U11" s="15"/>
    </row>
    <row r="12" spans="2:21" ht="13.5">
      <c r="B12" s="4" t="s">
        <v>88</v>
      </c>
      <c r="C12" s="5"/>
      <c r="D12" s="5">
        <v>10</v>
      </c>
      <c r="E12" s="5"/>
      <c r="F12" s="6" t="s">
        <v>62</v>
      </c>
      <c r="G12" s="4" t="s">
        <v>73</v>
      </c>
      <c r="H12" s="5"/>
      <c r="I12" s="5">
        <v>11</v>
      </c>
      <c r="J12" s="5"/>
      <c r="K12" s="6" t="s">
        <v>94</v>
      </c>
      <c r="L12" s="4" t="s">
        <v>84</v>
      </c>
      <c r="M12" s="5"/>
      <c r="N12" s="5">
        <v>12</v>
      </c>
      <c r="O12" s="5"/>
      <c r="P12" s="6" t="s">
        <v>78</v>
      </c>
      <c r="Q12" s="4" t="s">
        <v>90</v>
      </c>
      <c r="R12" s="5"/>
      <c r="S12" s="5" t="s">
        <v>19</v>
      </c>
      <c r="T12" s="5"/>
      <c r="U12" s="6" t="s">
        <v>92</v>
      </c>
    </row>
    <row r="13" spans="2:21" ht="13.5">
      <c r="B13" s="17">
        <v>27</v>
      </c>
      <c r="C13" s="2">
        <v>14</v>
      </c>
      <c r="D13" s="2" t="s">
        <v>1</v>
      </c>
      <c r="E13" s="2">
        <v>8</v>
      </c>
      <c r="F13" s="15">
        <v>18</v>
      </c>
      <c r="G13" s="17">
        <v>40</v>
      </c>
      <c r="H13" s="2">
        <v>21</v>
      </c>
      <c r="I13" s="2" t="s">
        <v>1</v>
      </c>
      <c r="J13" s="2">
        <v>7</v>
      </c>
      <c r="K13" s="15">
        <v>12</v>
      </c>
      <c r="L13" s="17">
        <v>26</v>
      </c>
      <c r="M13" s="2">
        <v>13</v>
      </c>
      <c r="N13" s="2" t="s">
        <v>1</v>
      </c>
      <c r="O13" s="2">
        <v>4</v>
      </c>
      <c r="P13" s="15">
        <v>15</v>
      </c>
      <c r="Q13" s="17">
        <v>40</v>
      </c>
      <c r="R13" s="2">
        <v>21</v>
      </c>
      <c r="S13" s="2" t="s">
        <v>1</v>
      </c>
      <c r="T13" s="2">
        <v>3</v>
      </c>
      <c r="U13" s="15">
        <v>6</v>
      </c>
    </row>
    <row r="14" spans="2:21" ht="14.25" thickBot="1">
      <c r="B14" s="17"/>
      <c r="C14" s="2">
        <v>13</v>
      </c>
      <c r="D14" s="2" t="s">
        <v>2</v>
      </c>
      <c r="E14" s="2">
        <v>10</v>
      </c>
      <c r="F14" s="15"/>
      <c r="G14" s="18"/>
      <c r="H14" s="7">
        <v>19</v>
      </c>
      <c r="I14" s="7" t="s">
        <v>2</v>
      </c>
      <c r="J14" s="7">
        <v>5</v>
      </c>
      <c r="K14" s="16"/>
      <c r="L14" s="18"/>
      <c r="M14" s="7">
        <v>13</v>
      </c>
      <c r="N14" s="7" t="s">
        <v>2</v>
      </c>
      <c r="O14" s="7">
        <v>11</v>
      </c>
      <c r="P14" s="16"/>
      <c r="Q14" s="18"/>
      <c r="R14" s="7">
        <v>19</v>
      </c>
      <c r="S14" s="7" t="s">
        <v>2</v>
      </c>
      <c r="T14" s="7">
        <v>3</v>
      </c>
      <c r="U14" s="16"/>
    </row>
    <row r="15" spans="2:21" ht="13.5">
      <c r="B15" s="4" t="s">
        <v>99</v>
      </c>
      <c r="C15" s="5"/>
      <c r="D15" s="5">
        <v>13</v>
      </c>
      <c r="E15" s="5"/>
      <c r="F15" s="6" t="s">
        <v>100</v>
      </c>
      <c r="G15" s="4" t="s">
        <v>104</v>
      </c>
      <c r="H15" s="5"/>
      <c r="I15" s="5">
        <v>14</v>
      </c>
      <c r="J15" s="5"/>
      <c r="K15" s="6" t="s">
        <v>91</v>
      </c>
      <c r="L15" s="4" t="s">
        <v>66</v>
      </c>
      <c r="M15" s="5"/>
      <c r="N15" s="5">
        <v>15</v>
      </c>
      <c r="O15" s="5"/>
      <c r="P15" s="6" t="s">
        <v>74</v>
      </c>
      <c r="Q15" s="2"/>
      <c r="R15" s="2"/>
      <c r="S15" s="2"/>
      <c r="T15" s="2"/>
      <c r="U15" s="2"/>
    </row>
    <row r="16" spans="2:21" ht="13.5">
      <c r="B16" s="17">
        <v>24</v>
      </c>
      <c r="C16" s="2">
        <v>9</v>
      </c>
      <c r="D16" s="2" t="s">
        <v>1</v>
      </c>
      <c r="E16" s="2">
        <v>11</v>
      </c>
      <c r="F16" s="15">
        <v>28</v>
      </c>
      <c r="G16" s="17">
        <v>5</v>
      </c>
      <c r="H16" s="2">
        <v>2</v>
      </c>
      <c r="I16" s="2" t="s">
        <v>1</v>
      </c>
      <c r="J16" s="2">
        <v>15</v>
      </c>
      <c r="K16" s="15">
        <v>27</v>
      </c>
      <c r="L16" s="17">
        <v>38</v>
      </c>
      <c r="M16" s="2">
        <v>21</v>
      </c>
      <c r="N16" s="2" t="s">
        <v>1</v>
      </c>
      <c r="O16" s="2">
        <v>5</v>
      </c>
      <c r="P16" s="15">
        <v>17</v>
      </c>
      <c r="Q16" s="19"/>
      <c r="R16" s="2"/>
      <c r="S16" s="2"/>
      <c r="T16" s="2"/>
      <c r="U16" s="19"/>
    </row>
    <row r="17" spans="2:21" ht="14.25" thickBot="1">
      <c r="B17" s="17"/>
      <c r="C17" s="2">
        <v>11</v>
      </c>
      <c r="D17" s="2" t="s">
        <v>2</v>
      </c>
      <c r="E17" s="2">
        <v>9</v>
      </c>
      <c r="F17" s="15"/>
      <c r="G17" s="18"/>
      <c r="H17" s="7">
        <v>3</v>
      </c>
      <c r="I17" s="7" t="s">
        <v>2</v>
      </c>
      <c r="J17" s="7">
        <v>12</v>
      </c>
      <c r="K17" s="16"/>
      <c r="L17" s="18"/>
      <c r="M17" s="7">
        <v>17</v>
      </c>
      <c r="N17" s="7" t="s">
        <v>2</v>
      </c>
      <c r="O17" s="7">
        <v>12</v>
      </c>
      <c r="P17" s="16"/>
      <c r="Q17" s="19"/>
      <c r="R17" s="2"/>
      <c r="S17" s="2"/>
      <c r="T17" s="2"/>
      <c r="U17" s="19"/>
    </row>
    <row r="18" spans="2:21" ht="13.5">
      <c r="B18" s="17"/>
      <c r="C18" s="2">
        <v>2</v>
      </c>
      <c r="D18" s="9" t="s">
        <v>59</v>
      </c>
      <c r="E18" s="2">
        <v>3</v>
      </c>
      <c r="F18" s="15"/>
      <c r="G18" s="4" t="s">
        <v>111</v>
      </c>
      <c r="H18" s="5"/>
      <c r="I18" s="5">
        <v>17</v>
      </c>
      <c r="J18" s="5"/>
      <c r="K18" s="6" t="s">
        <v>71</v>
      </c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ht="14.25" thickBot="1">
      <c r="B19" s="18"/>
      <c r="C19" s="2">
        <v>2</v>
      </c>
      <c r="D19" s="9" t="s">
        <v>60</v>
      </c>
      <c r="E19" s="2">
        <v>5</v>
      </c>
      <c r="F19" s="16"/>
      <c r="G19" s="17">
        <v>23</v>
      </c>
      <c r="H19" s="2">
        <v>10</v>
      </c>
      <c r="I19" s="2" t="s">
        <v>1</v>
      </c>
      <c r="J19" s="2">
        <v>2</v>
      </c>
      <c r="K19" s="15">
        <v>9</v>
      </c>
      <c r="L19" s="19"/>
      <c r="M19" s="2"/>
      <c r="N19" s="2"/>
      <c r="O19" s="2"/>
      <c r="P19" s="19"/>
      <c r="Q19" s="19"/>
      <c r="R19" s="2"/>
      <c r="S19" s="2"/>
      <c r="T19" s="2"/>
      <c r="U19" s="19"/>
    </row>
    <row r="20" spans="2:21" ht="14.25" thickBot="1">
      <c r="B20" s="4" t="s">
        <v>108</v>
      </c>
      <c r="C20" s="5"/>
      <c r="D20" s="5">
        <v>16</v>
      </c>
      <c r="E20" s="5"/>
      <c r="F20" s="6" t="s">
        <v>109</v>
      </c>
      <c r="G20" s="18"/>
      <c r="H20" s="7">
        <v>13</v>
      </c>
      <c r="I20" s="7" t="s">
        <v>2</v>
      </c>
      <c r="J20" s="7">
        <v>7</v>
      </c>
      <c r="K20" s="16"/>
      <c r="L20" s="19"/>
      <c r="M20" s="2"/>
      <c r="N20" s="2"/>
      <c r="O20" s="2"/>
      <c r="P20" s="19"/>
      <c r="Q20" s="19"/>
      <c r="R20" s="2"/>
      <c r="S20" s="2"/>
      <c r="T20" s="2"/>
      <c r="U20" s="19"/>
    </row>
    <row r="21" spans="2:21" ht="13.5">
      <c r="B21" s="17">
        <v>8</v>
      </c>
      <c r="C21" s="2">
        <v>5</v>
      </c>
      <c r="D21" s="2" t="s">
        <v>1</v>
      </c>
      <c r="E21" s="2">
        <v>14</v>
      </c>
      <c r="F21" s="15">
        <v>21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4.25" thickBot="1">
      <c r="B22" s="18"/>
      <c r="C22" s="7">
        <v>3</v>
      </c>
      <c r="D22" s="7" t="s">
        <v>2</v>
      </c>
      <c r="E22" s="7">
        <v>7</v>
      </c>
      <c r="F22" s="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6" ht="13.5">
      <c r="B23" s="2"/>
      <c r="C23" s="2"/>
      <c r="D23" s="2"/>
      <c r="E23" s="2"/>
      <c r="F23" s="2"/>
    </row>
    <row r="24" spans="2:12" ht="14.25" thickBot="1">
      <c r="B24" s="1" t="s">
        <v>5</v>
      </c>
      <c r="L24" s="1" t="s">
        <v>6</v>
      </c>
    </row>
    <row r="25" spans="2:21" ht="13.5">
      <c r="B25" s="10" t="s">
        <v>113</v>
      </c>
      <c r="C25" s="5"/>
      <c r="D25" s="5">
        <v>18</v>
      </c>
      <c r="E25" s="5"/>
      <c r="F25" s="6" t="s">
        <v>85</v>
      </c>
      <c r="G25" s="4" t="s">
        <v>119</v>
      </c>
      <c r="H25" s="5"/>
      <c r="I25" s="5">
        <v>19</v>
      </c>
      <c r="J25" s="5"/>
      <c r="K25" s="6" t="s">
        <v>95</v>
      </c>
      <c r="L25" s="4" t="s">
        <v>114</v>
      </c>
      <c r="M25" s="5"/>
      <c r="N25" s="5" t="s">
        <v>27</v>
      </c>
      <c r="O25" s="5"/>
      <c r="P25" s="6" t="s">
        <v>63</v>
      </c>
      <c r="Q25" s="4" t="s">
        <v>65</v>
      </c>
      <c r="R25" s="5"/>
      <c r="S25" s="5" t="s">
        <v>28</v>
      </c>
      <c r="T25" s="5"/>
      <c r="U25" s="6" t="s">
        <v>67</v>
      </c>
    </row>
    <row r="26" spans="2:21" ht="13.5">
      <c r="B26" s="17">
        <f>SUM(C26:C27)</f>
        <v>28</v>
      </c>
      <c r="C26" s="2">
        <v>14</v>
      </c>
      <c r="D26" s="2" t="s">
        <v>1</v>
      </c>
      <c r="E26" s="2">
        <v>2</v>
      </c>
      <c r="F26" s="15">
        <f>SUM(E26:E27)</f>
        <v>7</v>
      </c>
      <c r="G26" s="17">
        <f>SUM(H26:H27)</f>
        <v>20</v>
      </c>
      <c r="H26" s="2">
        <v>9</v>
      </c>
      <c r="I26" s="2" t="s">
        <v>1</v>
      </c>
      <c r="J26" s="2">
        <v>9</v>
      </c>
      <c r="K26" s="15">
        <f>SUM(J26:J27)</f>
        <v>14</v>
      </c>
      <c r="L26" s="17">
        <f>SUM(M26:M27)</f>
        <v>58</v>
      </c>
      <c r="M26" s="2">
        <v>27</v>
      </c>
      <c r="N26" s="2" t="s">
        <v>1</v>
      </c>
      <c r="O26" s="2">
        <v>1</v>
      </c>
      <c r="P26" s="15">
        <f>SUM(O26:O27)</f>
        <v>4</v>
      </c>
      <c r="Q26" s="17">
        <f>SUM(R26:R27)</f>
        <v>23</v>
      </c>
      <c r="R26" s="2">
        <v>9</v>
      </c>
      <c r="S26" s="2" t="s">
        <v>1</v>
      </c>
      <c r="T26" s="2">
        <v>2</v>
      </c>
      <c r="U26" s="15">
        <f>SUM(T26:T27)</f>
        <v>5</v>
      </c>
    </row>
    <row r="27" spans="2:21" ht="14.25" thickBot="1">
      <c r="B27" s="17"/>
      <c r="C27" s="2">
        <v>14</v>
      </c>
      <c r="D27" s="2" t="s">
        <v>2</v>
      </c>
      <c r="E27" s="2">
        <v>5</v>
      </c>
      <c r="F27" s="15"/>
      <c r="G27" s="17"/>
      <c r="H27" s="2">
        <v>11</v>
      </c>
      <c r="I27" s="2" t="s">
        <v>2</v>
      </c>
      <c r="J27" s="2">
        <v>5</v>
      </c>
      <c r="K27" s="15"/>
      <c r="L27" s="17"/>
      <c r="M27" s="2">
        <v>31</v>
      </c>
      <c r="N27" s="2" t="s">
        <v>2</v>
      </c>
      <c r="O27" s="2">
        <v>3</v>
      </c>
      <c r="P27" s="15"/>
      <c r="Q27" s="17"/>
      <c r="R27" s="2">
        <v>14</v>
      </c>
      <c r="S27" s="2" t="s">
        <v>2</v>
      </c>
      <c r="T27" s="2">
        <v>3</v>
      </c>
      <c r="U27" s="15"/>
    </row>
    <row r="28" spans="2:21" ht="13.5">
      <c r="B28" s="4" t="s">
        <v>97</v>
      </c>
      <c r="C28" s="5"/>
      <c r="D28" s="5">
        <v>20</v>
      </c>
      <c r="E28" s="5"/>
      <c r="F28" s="6" t="s">
        <v>83</v>
      </c>
      <c r="G28" s="4" t="s">
        <v>101</v>
      </c>
      <c r="H28" s="5"/>
      <c r="I28" s="5">
        <v>21</v>
      </c>
      <c r="J28" s="5"/>
      <c r="K28" s="6" t="s">
        <v>103</v>
      </c>
      <c r="L28" s="4" t="s">
        <v>69</v>
      </c>
      <c r="M28" s="5"/>
      <c r="N28" s="5" t="s">
        <v>29</v>
      </c>
      <c r="O28" s="5"/>
      <c r="P28" s="6" t="s">
        <v>71</v>
      </c>
      <c r="Q28" s="4" t="s">
        <v>73</v>
      </c>
      <c r="R28" s="5"/>
      <c r="S28" s="5" t="s">
        <v>30</v>
      </c>
      <c r="T28" s="5"/>
      <c r="U28" s="6" t="s">
        <v>75</v>
      </c>
    </row>
    <row r="29" spans="2:21" ht="13.5">
      <c r="B29" s="17">
        <f>SUM(C29:C30)</f>
        <v>14</v>
      </c>
      <c r="C29" s="2">
        <v>5</v>
      </c>
      <c r="D29" s="2" t="s">
        <v>1</v>
      </c>
      <c r="E29" s="2">
        <v>9</v>
      </c>
      <c r="F29" s="15">
        <f>SUM(E29:E30)</f>
        <v>22</v>
      </c>
      <c r="G29" s="17">
        <f>SUM(H29:H30)</f>
        <v>5</v>
      </c>
      <c r="H29" s="2">
        <v>1</v>
      </c>
      <c r="I29" s="2" t="s">
        <v>1</v>
      </c>
      <c r="J29" s="2">
        <v>19</v>
      </c>
      <c r="K29" s="15">
        <f>SUM(J29:J30)</f>
        <v>37</v>
      </c>
      <c r="L29" s="17">
        <f>SUM(M29:M30)</f>
        <v>8</v>
      </c>
      <c r="M29" s="2">
        <v>6</v>
      </c>
      <c r="N29" s="2" t="s">
        <v>1</v>
      </c>
      <c r="O29" s="2">
        <v>11</v>
      </c>
      <c r="P29" s="15">
        <f>SUM(O29:O30)</f>
        <v>19</v>
      </c>
      <c r="Q29" s="17">
        <f>SUM(R29:R30)</f>
        <v>6</v>
      </c>
      <c r="R29" s="2">
        <v>2</v>
      </c>
      <c r="S29" s="2" t="s">
        <v>1</v>
      </c>
      <c r="T29" s="2">
        <v>4</v>
      </c>
      <c r="U29" s="15">
        <f>SUM(T29:T30)</f>
        <v>11</v>
      </c>
    </row>
    <row r="30" spans="2:21" ht="14.25" thickBot="1">
      <c r="B30" s="17"/>
      <c r="C30" s="2">
        <v>9</v>
      </c>
      <c r="D30" s="2" t="s">
        <v>2</v>
      </c>
      <c r="E30" s="2">
        <v>13</v>
      </c>
      <c r="F30" s="15"/>
      <c r="G30" s="17"/>
      <c r="H30" s="2">
        <v>4</v>
      </c>
      <c r="I30" s="2" t="s">
        <v>2</v>
      </c>
      <c r="J30" s="2">
        <v>18</v>
      </c>
      <c r="K30" s="15"/>
      <c r="L30" s="17"/>
      <c r="M30" s="2">
        <v>2</v>
      </c>
      <c r="N30" s="2" t="s">
        <v>2</v>
      </c>
      <c r="O30" s="2">
        <v>8</v>
      </c>
      <c r="P30" s="15"/>
      <c r="Q30" s="17"/>
      <c r="R30" s="2">
        <v>4</v>
      </c>
      <c r="S30" s="2" t="s">
        <v>2</v>
      </c>
      <c r="T30" s="2">
        <v>7</v>
      </c>
      <c r="U30" s="15"/>
    </row>
    <row r="31" spans="2:21" ht="13.5">
      <c r="B31" s="4" t="s">
        <v>92</v>
      </c>
      <c r="C31" s="5"/>
      <c r="D31" s="5">
        <v>22</v>
      </c>
      <c r="E31" s="5"/>
      <c r="F31" s="6" t="s">
        <v>105</v>
      </c>
      <c r="G31" s="4" t="s">
        <v>86</v>
      </c>
      <c r="H31" s="5"/>
      <c r="I31" s="5">
        <v>23</v>
      </c>
      <c r="J31" s="5"/>
      <c r="K31" s="6" t="s">
        <v>106</v>
      </c>
      <c r="L31" s="4" t="s">
        <v>77</v>
      </c>
      <c r="M31" s="5"/>
      <c r="N31" s="5" t="s">
        <v>31</v>
      </c>
      <c r="O31" s="5"/>
      <c r="P31" s="6" t="s">
        <v>79</v>
      </c>
      <c r="Q31" s="4" t="s">
        <v>81</v>
      </c>
      <c r="R31" s="5"/>
      <c r="S31" s="5" t="s">
        <v>32</v>
      </c>
      <c r="T31" s="5"/>
      <c r="U31" s="6" t="s">
        <v>83</v>
      </c>
    </row>
    <row r="32" spans="2:21" ht="13.5">
      <c r="B32" s="17">
        <f>SUM(C32:C33)</f>
        <v>14</v>
      </c>
      <c r="C32" s="2">
        <v>6</v>
      </c>
      <c r="D32" s="2" t="s">
        <v>1</v>
      </c>
      <c r="E32" s="2">
        <v>8</v>
      </c>
      <c r="F32" s="15">
        <f>SUM(E32:E33)</f>
        <v>18</v>
      </c>
      <c r="G32" s="17">
        <f>SUM(H32:H33)</f>
        <v>42</v>
      </c>
      <c r="H32" s="2">
        <v>22</v>
      </c>
      <c r="I32" s="2" t="s">
        <v>1</v>
      </c>
      <c r="J32" s="2">
        <v>1</v>
      </c>
      <c r="K32" s="15">
        <f>SUM(J32:J33)</f>
        <v>5</v>
      </c>
      <c r="L32" s="17">
        <f>SUM(M32:M33)</f>
        <v>37</v>
      </c>
      <c r="M32" s="2">
        <v>18</v>
      </c>
      <c r="N32" s="2" t="s">
        <v>1</v>
      </c>
      <c r="O32" s="2">
        <v>1</v>
      </c>
      <c r="P32" s="15">
        <f>SUM(O32:O33)</f>
        <v>1</v>
      </c>
      <c r="Q32" s="17">
        <f>SUM(R32:R33)</f>
        <v>4</v>
      </c>
      <c r="R32" s="2">
        <v>1</v>
      </c>
      <c r="S32" s="2" t="s">
        <v>1</v>
      </c>
      <c r="T32" s="2">
        <v>10</v>
      </c>
      <c r="U32" s="15">
        <f>SUM(T32:T33)</f>
        <v>27</v>
      </c>
    </row>
    <row r="33" spans="2:21" ht="14.25" thickBot="1">
      <c r="B33" s="17"/>
      <c r="C33" s="2">
        <v>8</v>
      </c>
      <c r="D33" s="2" t="s">
        <v>2</v>
      </c>
      <c r="E33" s="2">
        <v>10</v>
      </c>
      <c r="F33" s="15"/>
      <c r="G33" s="17"/>
      <c r="H33" s="2">
        <v>20</v>
      </c>
      <c r="I33" s="2" t="s">
        <v>2</v>
      </c>
      <c r="J33" s="2">
        <v>4</v>
      </c>
      <c r="K33" s="15"/>
      <c r="L33" s="17"/>
      <c r="M33" s="2">
        <v>19</v>
      </c>
      <c r="N33" s="2" t="s">
        <v>2</v>
      </c>
      <c r="O33" s="2">
        <v>0</v>
      </c>
      <c r="P33" s="15"/>
      <c r="Q33" s="17"/>
      <c r="R33" s="2">
        <v>3</v>
      </c>
      <c r="S33" s="2" t="s">
        <v>2</v>
      </c>
      <c r="T33" s="2">
        <v>17</v>
      </c>
      <c r="U33" s="15"/>
    </row>
    <row r="34" spans="2:21" ht="13.5">
      <c r="B34" s="4" t="s">
        <v>107</v>
      </c>
      <c r="C34" s="5"/>
      <c r="D34" s="5">
        <v>24</v>
      </c>
      <c r="E34" s="5"/>
      <c r="F34" s="6" t="s">
        <v>110</v>
      </c>
      <c r="G34" s="4" t="s">
        <v>87</v>
      </c>
      <c r="H34" s="5"/>
      <c r="I34" s="5">
        <v>25</v>
      </c>
      <c r="J34" s="5"/>
      <c r="K34" s="6" t="s">
        <v>79</v>
      </c>
      <c r="L34" s="4" t="s">
        <v>85</v>
      </c>
      <c r="M34" s="5"/>
      <c r="N34" s="5" t="s">
        <v>33</v>
      </c>
      <c r="O34" s="5"/>
      <c r="P34" s="6" t="s">
        <v>87</v>
      </c>
      <c r="Q34" s="4" t="s">
        <v>89</v>
      </c>
      <c r="R34" s="5"/>
      <c r="S34" s="5" t="s">
        <v>34</v>
      </c>
      <c r="T34" s="5"/>
      <c r="U34" s="11" t="s">
        <v>115</v>
      </c>
    </row>
    <row r="35" spans="2:21" ht="13.5">
      <c r="B35" s="17">
        <f>SUM(C35:C36)</f>
        <v>13</v>
      </c>
      <c r="C35" s="2">
        <v>5</v>
      </c>
      <c r="D35" s="2" t="s">
        <v>1</v>
      </c>
      <c r="E35" s="2">
        <v>11</v>
      </c>
      <c r="F35" s="15">
        <f>SUM(E35:E36)</f>
        <v>26</v>
      </c>
      <c r="G35" s="17">
        <f>SUM(H35:H36)</f>
        <v>9</v>
      </c>
      <c r="H35" s="2">
        <v>2</v>
      </c>
      <c r="I35" s="2" t="s">
        <v>1</v>
      </c>
      <c r="J35" s="2">
        <v>22</v>
      </c>
      <c r="K35" s="15">
        <f>SUM(J35:J36)</f>
        <v>38</v>
      </c>
      <c r="L35" s="17">
        <f>SUM(M35:M36)</f>
        <v>10</v>
      </c>
      <c r="M35" s="2">
        <v>5</v>
      </c>
      <c r="N35" s="2" t="s">
        <v>1</v>
      </c>
      <c r="O35" s="2">
        <v>4</v>
      </c>
      <c r="P35" s="15">
        <f>SUM(O35:O36)</f>
        <v>7</v>
      </c>
      <c r="Q35" s="17">
        <f>SUM(R35:R36)</f>
        <v>3</v>
      </c>
      <c r="R35" s="2">
        <v>2</v>
      </c>
      <c r="S35" s="2" t="s">
        <v>1</v>
      </c>
      <c r="T35" s="2">
        <v>16</v>
      </c>
      <c r="U35" s="15">
        <f>SUM(T35:T36)</f>
        <v>30</v>
      </c>
    </row>
    <row r="36" spans="2:21" ht="14.25" thickBot="1">
      <c r="B36" s="17"/>
      <c r="C36" s="2">
        <v>8</v>
      </c>
      <c r="D36" s="2" t="s">
        <v>2</v>
      </c>
      <c r="E36" s="2">
        <v>15</v>
      </c>
      <c r="F36" s="15"/>
      <c r="G36" s="17"/>
      <c r="H36" s="2">
        <v>7</v>
      </c>
      <c r="I36" s="2" t="s">
        <v>2</v>
      </c>
      <c r="J36" s="2">
        <v>16</v>
      </c>
      <c r="K36" s="15"/>
      <c r="L36" s="17"/>
      <c r="M36" s="2">
        <v>5</v>
      </c>
      <c r="N36" s="2" t="s">
        <v>2</v>
      </c>
      <c r="O36" s="2">
        <v>3</v>
      </c>
      <c r="P36" s="15"/>
      <c r="Q36" s="17"/>
      <c r="R36" s="2">
        <v>1</v>
      </c>
      <c r="S36" s="2" t="s">
        <v>2</v>
      </c>
      <c r="T36" s="2">
        <v>14</v>
      </c>
      <c r="U36" s="15"/>
    </row>
    <row r="37" spans="2:21" ht="13.5">
      <c r="B37" s="4" t="s">
        <v>80</v>
      </c>
      <c r="C37" s="5"/>
      <c r="D37" s="5">
        <v>26</v>
      </c>
      <c r="E37" s="5"/>
      <c r="F37" s="6" t="s">
        <v>88</v>
      </c>
      <c r="G37" s="4" t="s">
        <v>73</v>
      </c>
      <c r="H37" s="5"/>
      <c r="I37" s="5">
        <v>27</v>
      </c>
      <c r="J37" s="5"/>
      <c r="K37" s="6" t="s">
        <v>72</v>
      </c>
      <c r="L37" s="4" t="s">
        <v>116</v>
      </c>
      <c r="M37" s="5"/>
      <c r="N37" s="5" t="s">
        <v>35</v>
      </c>
      <c r="O37" s="5"/>
      <c r="P37" s="6" t="s">
        <v>62</v>
      </c>
      <c r="Q37" s="4" t="s">
        <v>66</v>
      </c>
      <c r="R37" s="5"/>
      <c r="S37" s="5" t="s">
        <v>36</v>
      </c>
      <c r="T37" s="5"/>
      <c r="U37" s="6" t="s">
        <v>68</v>
      </c>
    </row>
    <row r="38" spans="2:21" ht="13.5">
      <c r="B38" s="17">
        <f>SUM(C38:C39)</f>
        <v>21</v>
      </c>
      <c r="C38" s="2">
        <v>13</v>
      </c>
      <c r="D38" s="2" t="s">
        <v>1</v>
      </c>
      <c r="E38" s="2">
        <v>7</v>
      </c>
      <c r="F38" s="15">
        <f>SUM(E38:E39)</f>
        <v>16</v>
      </c>
      <c r="G38" s="17">
        <f>SUM(H38:H39)</f>
        <v>12</v>
      </c>
      <c r="H38" s="2">
        <v>4</v>
      </c>
      <c r="I38" s="2" t="s">
        <v>1</v>
      </c>
      <c r="J38" s="2">
        <v>5</v>
      </c>
      <c r="K38" s="15">
        <f>SUM(J38:J39)</f>
        <v>10</v>
      </c>
      <c r="L38" s="17">
        <f>SUM(M38:M39)</f>
        <v>28</v>
      </c>
      <c r="M38" s="2">
        <v>14</v>
      </c>
      <c r="N38" s="2" t="s">
        <v>1</v>
      </c>
      <c r="O38" s="2">
        <v>2</v>
      </c>
      <c r="P38" s="15">
        <f>SUM(O38:O39)</f>
        <v>4</v>
      </c>
      <c r="Q38" s="17">
        <f>SUM(R38:R39)</f>
        <v>16</v>
      </c>
      <c r="R38" s="2">
        <v>8</v>
      </c>
      <c r="S38" s="2" t="s">
        <v>1</v>
      </c>
      <c r="T38" s="2">
        <v>3</v>
      </c>
      <c r="U38" s="15">
        <f>SUM(T38:T39)</f>
        <v>11</v>
      </c>
    </row>
    <row r="39" spans="2:21" ht="14.25" thickBot="1">
      <c r="B39" s="17"/>
      <c r="C39" s="2">
        <v>8</v>
      </c>
      <c r="D39" s="2" t="s">
        <v>2</v>
      </c>
      <c r="E39" s="2">
        <v>9</v>
      </c>
      <c r="F39" s="15"/>
      <c r="G39" s="17"/>
      <c r="H39" s="2">
        <v>8</v>
      </c>
      <c r="I39" s="2" t="s">
        <v>2</v>
      </c>
      <c r="J39" s="2">
        <v>5</v>
      </c>
      <c r="K39" s="15"/>
      <c r="L39" s="17"/>
      <c r="M39" s="2">
        <v>14</v>
      </c>
      <c r="N39" s="2" t="s">
        <v>2</v>
      </c>
      <c r="O39" s="2">
        <v>2</v>
      </c>
      <c r="P39" s="15"/>
      <c r="Q39" s="17"/>
      <c r="R39" s="2">
        <v>8</v>
      </c>
      <c r="S39" s="2" t="s">
        <v>2</v>
      </c>
      <c r="T39" s="2">
        <v>8</v>
      </c>
      <c r="U39" s="15"/>
    </row>
    <row r="40" spans="2:21" ht="13.5">
      <c r="B40" s="4" t="s">
        <v>96</v>
      </c>
      <c r="C40" s="5"/>
      <c r="D40" s="5">
        <v>28</v>
      </c>
      <c r="E40" s="5"/>
      <c r="F40" s="6" t="s">
        <v>84</v>
      </c>
      <c r="G40" s="4" t="s">
        <v>100</v>
      </c>
      <c r="H40" s="5"/>
      <c r="I40" s="5">
        <v>29</v>
      </c>
      <c r="J40" s="5"/>
      <c r="K40" s="6" t="s">
        <v>102</v>
      </c>
      <c r="L40" s="4" t="s">
        <v>70</v>
      </c>
      <c r="M40" s="5"/>
      <c r="N40" s="5" t="s">
        <v>37</v>
      </c>
      <c r="O40" s="5"/>
      <c r="P40" s="6" t="s">
        <v>72</v>
      </c>
      <c r="Q40" s="4" t="s">
        <v>74</v>
      </c>
      <c r="R40" s="5"/>
      <c r="S40" s="5" t="s">
        <v>38</v>
      </c>
      <c r="T40" s="5"/>
      <c r="U40" s="6" t="s">
        <v>76</v>
      </c>
    </row>
    <row r="41" spans="2:21" ht="13.5">
      <c r="B41" s="17">
        <f>SUM(C41:C42)</f>
        <v>9</v>
      </c>
      <c r="C41" s="2">
        <v>5</v>
      </c>
      <c r="D41" s="2" t="s">
        <v>1</v>
      </c>
      <c r="E41" s="2">
        <v>18</v>
      </c>
      <c r="F41" s="15">
        <f>SUM(E41:E42)</f>
        <v>34</v>
      </c>
      <c r="G41" s="17">
        <f>SUM(H41:H42)</f>
        <v>14</v>
      </c>
      <c r="H41" s="2">
        <v>5</v>
      </c>
      <c r="I41" s="2" t="s">
        <v>1</v>
      </c>
      <c r="J41" s="2">
        <v>11</v>
      </c>
      <c r="K41" s="15">
        <f>SUM(J41:J42)</f>
        <v>24</v>
      </c>
      <c r="L41" s="17">
        <f>SUM(M41:M42)</f>
        <v>16</v>
      </c>
      <c r="M41" s="2">
        <v>5</v>
      </c>
      <c r="N41" s="2" t="s">
        <v>1</v>
      </c>
      <c r="O41" s="2">
        <v>3</v>
      </c>
      <c r="P41" s="15">
        <f>SUM(O41:O42)</f>
        <v>7</v>
      </c>
      <c r="Q41" s="17">
        <f>SUM(R41:R42)</f>
        <v>3</v>
      </c>
      <c r="R41" s="2">
        <v>1</v>
      </c>
      <c r="S41" s="2" t="s">
        <v>1</v>
      </c>
      <c r="T41" s="2">
        <v>15</v>
      </c>
      <c r="U41" s="15">
        <f>SUM(T41:T42)</f>
        <v>35</v>
      </c>
    </row>
    <row r="42" spans="2:21" ht="14.25" thickBot="1">
      <c r="B42" s="17"/>
      <c r="C42" s="2">
        <v>4</v>
      </c>
      <c r="D42" s="2" t="s">
        <v>2</v>
      </c>
      <c r="E42" s="2">
        <v>16</v>
      </c>
      <c r="F42" s="15"/>
      <c r="G42" s="17"/>
      <c r="H42" s="2">
        <v>9</v>
      </c>
      <c r="I42" s="2" t="s">
        <v>2</v>
      </c>
      <c r="J42" s="2">
        <v>13</v>
      </c>
      <c r="K42" s="15"/>
      <c r="L42" s="17"/>
      <c r="M42" s="2">
        <v>11</v>
      </c>
      <c r="N42" s="2" t="s">
        <v>2</v>
      </c>
      <c r="O42" s="2">
        <v>4</v>
      </c>
      <c r="P42" s="15"/>
      <c r="Q42" s="18"/>
      <c r="R42" s="2">
        <v>2</v>
      </c>
      <c r="S42" s="2" t="s">
        <v>2</v>
      </c>
      <c r="T42" s="2">
        <v>20</v>
      </c>
      <c r="U42" s="16"/>
    </row>
    <row r="43" spans="2:21" ht="13.5">
      <c r="B43" s="4" t="s">
        <v>64</v>
      </c>
      <c r="C43" s="5"/>
      <c r="D43" s="5">
        <v>30</v>
      </c>
      <c r="E43" s="5"/>
      <c r="F43" s="6" t="s">
        <v>91</v>
      </c>
      <c r="G43" s="4" t="s">
        <v>66</v>
      </c>
      <c r="H43" s="5"/>
      <c r="I43" s="5">
        <v>31</v>
      </c>
      <c r="J43" s="5"/>
      <c r="K43" s="6" t="s">
        <v>90</v>
      </c>
      <c r="L43" s="4" t="s">
        <v>78</v>
      </c>
      <c r="M43" s="5"/>
      <c r="N43" s="5" t="s">
        <v>39</v>
      </c>
      <c r="O43" s="5"/>
      <c r="P43" s="6" t="s">
        <v>80</v>
      </c>
      <c r="Q43" s="4" t="s">
        <v>82</v>
      </c>
      <c r="R43" s="5"/>
      <c r="S43" s="5" t="s">
        <v>40</v>
      </c>
      <c r="T43" s="5"/>
      <c r="U43" s="6" t="s">
        <v>84</v>
      </c>
    </row>
    <row r="44" spans="2:21" ht="13.5">
      <c r="B44" s="17">
        <f>SUM(C44:C47)</f>
        <v>18</v>
      </c>
      <c r="C44" s="2">
        <v>7</v>
      </c>
      <c r="D44" s="2" t="s">
        <v>121</v>
      </c>
      <c r="E44" s="2">
        <v>7</v>
      </c>
      <c r="F44" s="15">
        <f>SUM(E44:E47)</f>
        <v>19</v>
      </c>
      <c r="G44" s="17">
        <f>SUM(H44:H45)</f>
        <v>20</v>
      </c>
      <c r="H44" s="2">
        <v>7</v>
      </c>
      <c r="I44" s="2" t="s">
        <v>1</v>
      </c>
      <c r="J44" s="2">
        <v>12</v>
      </c>
      <c r="K44" s="15">
        <f>SUM(J44:J45)</f>
        <v>22</v>
      </c>
      <c r="L44" s="17">
        <f>SUM(M44:M45)</f>
        <v>13</v>
      </c>
      <c r="M44" s="2">
        <v>5</v>
      </c>
      <c r="N44" s="2" t="s">
        <v>1</v>
      </c>
      <c r="O44" s="2">
        <v>6</v>
      </c>
      <c r="P44" s="15">
        <f>SUM(O44:O45)</f>
        <v>10</v>
      </c>
      <c r="Q44" s="17">
        <f>SUM(R44:R45)</f>
        <v>17</v>
      </c>
      <c r="R44" s="2">
        <v>3</v>
      </c>
      <c r="S44" s="2" t="s">
        <v>1</v>
      </c>
      <c r="T44" s="2">
        <v>7</v>
      </c>
      <c r="U44" s="15">
        <f>SUM(T44:T45)</f>
        <v>14</v>
      </c>
    </row>
    <row r="45" spans="2:21" ht="14.25" thickBot="1">
      <c r="B45" s="17"/>
      <c r="C45" s="2">
        <v>9</v>
      </c>
      <c r="D45" s="2" t="s">
        <v>122</v>
      </c>
      <c r="E45" s="2">
        <v>9</v>
      </c>
      <c r="F45" s="15"/>
      <c r="G45" s="18"/>
      <c r="H45" s="7">
        <v>13</v>
      </c>
      <c r="I45" s="7" t="s">
        <v>2</v>
      </c>
      <c r="J45" s="7">
        <v>10</v>
      </c>
      <c r="K45" s="16"/>
      <c r="L45" s="17"/>
      <c r="M45" s="2">
        <v>8</v>
      </c>
      <c r="N45" s="2" t="s">
        <v>2</v>
      </c>
      <c r="O45" s="2">
        <v>4</v>
      </c>
      <c r="P45" s="15"/>
      <c r="Q45" s="17"/>
      <c r="R45" s="2">
        <v>14</v>
      </c>
      <c r="S45" s="2" t="s">
        <v>2</v>
      </c>
      <c r="T45" s="2">
        <v>7</v>
      </c>
      <c r="U45" s="15"/>
    </row>
    <row r="46" spans="2:21" ht="13.5">
      <c r="B46" s="17"/>
      <c r="C46" s="2">
        <v>1</v>
      </c>
      <c r="D46" s="9" t="s">
        <v>59</v>
      </c>
      <c r="E46" s="2">
        <v>2</v>
      </c>
      <c r="F46" s="15"/>
      <c r="G46" s="4" t="s">
        <v>111</v>
      </c>
      <c r="H46" s="5"/>
      <c r="I46" s="5">
        <v>33</v>
      </c>
      <c r="J46" s="5"/>
      <c r="K46" s="6" t="s">
        <v>117</v>
      </c>
      <c r="L46" s="4" t="s">
        <v>86</v>
      </c>
      <c r="M46" s="5"/>
      <c r="N46" s="5" t="s">
        <v>41</v>
      </c>
      <c r="O46" s="5"/>
      <c r="P46" s="6" t="s">
        <v>88</v>
      </c>
      <c r="Q46" s="4" t="s">
        <v>90</v>
      </c>
      <c r="R46" s="5"/>
      <c r="S46" s="5" t="s">
        <v>42</v>
      </c>
      <c r="T46" s="5"/>
      <c r="U46" s="6" t="s">
        <v>118</v>
      </c>
    </row>
    <row r="47" spans="2:21" ht="14.25" thickBot="1">
      <c r="B47" s="18"/>
      <c r="C47" s="7">
        <v>1</v>
      </c>
      <c r="D47" s="13" t="s">
        <v>60</v>
      </c>
      <c r="E47" s="7">
        <v>1</v>
      </c>
      <c r="F47" s="16"/>
      <c r="G47" s="17">
        <f>SUM(H47:H48)</f>
        <v>19</v>
      </c>
      <c r="H47" s="2">
        <v>8</v>
      </c>
      <c r="I47" s="2" t="s">
        <v>1</v>
      </c>
      <c r="J47" s="2">
        <v>11</v>
      </c>
      <c r="K47" s="15">
        <f>SUM(J47:J48)</f>
        <v>23</v>
      </c>
      <c r="L47" s="17">
        <f>SUM(M47:M48)</f>
        <v>7</v>
      </c>
      <c r="M47" s="2">
        <v>2</v>
      </c>
      <c r="N47" s="2" t="s">
        <v>1</v>
      </c>
      <c r="O47" s="2">
        <v>13</v>
      </c>
      <c r="P47" s="15">
        <f>SUM(O47:O48)</f>
        <v>28</v>
      </c>
      <c r="Q47" s="17">
        <f>SUM(R47:R48)</f>
        <v>3</v>
      </c>
      <c r="R47" s="2">
        <v>0</v>
      </c>
      <c r="S47" s="2" t="s">
        <v>1</v>
      </c>
      <c r="T47" s="2">
        <v>21</v>
      </c>
      <c r="U47" s="15">
        <f>SUM(T47:T48)</f>
        <v>43</v>
      </c>
    </row>
    <row r="48" spans="2:21" ht="14.25" thickBot="1">
      <c r="B48" s="4" t="s">
        <v>70</v>
      </c>
      <c r="C48" s="5"/>
      <c r="D48" s="5">
        <v>32</v>
      </c>
      <c r="E48" s="5"/>
      <c r="F48" s="6" t="s">
        <v>120</v>
      </c>
      <c r="G48" s="18"/>
      <c r="H48" s="7">
        <v>11</v>
      </c>
      <c r="I48" s="7" t="s">
        <v>2</v>
      </c>
      <c r="J48" s="7">
        <v>12</v>
      </c>
      <c r="K48" s="16"/>
      <c r="L48" s="18"/>
      <c r="M48" s="7">
        <v>5</v>
      </c>
      <c r="N48" s="7" t="s">
        <v>2</v>
      </c>
      <c r="O48" s="7">
        <v>15</v>
      </c>
      <c r="P48" s="16"/>
      <c r="Q48" s="18"/>
      <c r="R48" s="7">
        <v>3</v>
      </c>
      <c r="S48" s="7" t="s">
        <v>2</v>
      </c>
      <c r="T48" s="7">
        <v>22</v>
      </c>
      <c r="U48" s="16"/>
    </row>
    <row r="49" spans="2:21" ht="13.5">
      <c r="B49" s="17">
        <f>SUM(C49:C50)</f>
        <v>16</v>
      </c>
      <c r="C49" s="2">
        <v>6</v>
      </c>
      <c r="D49" s="2" t="s">
        <v>1</v>
      </c>
      <c r="E49" s="2">
        <v>11</v>
      </c>
      <c r="F49" s="15">
        <f>SUM(E49:E50)</f>
        <v>23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2:21" ht="14.25" thickBot="1">
      <c r="B50" s="18"/>
      <c r="C50" s="7">
        <v>10</v>
      </c>
      <c r="D50" s="7" t="s">
        <v>2</v>
      </c>
      <c r="E50" s="7">
        <v>12</v>
      </c>
      <c r="F50" s="16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2:21" ht="13.5">
      <c r="B51" s="2"/>
      <c r="C51" s="2"/>
      <c r="D51" s="2"/>
      <c r="E51" s="2"/>
      <c r="F51" s="2"/>
      <c r="G51" s="2"/>
      <c r="H51" s="8"/>
      <c r="I51" s="8"/>
      <c r="J51" s="8"/>
      <c r="K51" s="2"/>
      <c r="Q51" s="2"/>
      <c r="R51" s="2"/>
      <c r="S51" s="2"/>
      <c r="T51" s="2"/>
      <c r="U51" s="2"/>
    </row>
    <row r="52" spans="2:21" ht="14.25" thickBot="1">
      <c r="B52" s="1" t="s">
        <v>7</v>
      </c>
      <c r="L52" s="1" t="s">
        <v>8</v>
      </c>
      <c r="Q52" s="2"/>
      <c r="R52" s="2"/>
      <c r="S52" s="2"/>
      <c r="T52" s="2"/>
      <c r="U52" s="2"/>
    </row>
    <row r="53" spans="2:21" ht="13.5">
      <c r="B53" s="4" t="str">
        <f>IF(B26=F26,"***未定***",IF(B26&gt;F26,B25,F25))</f>
        <v>神戸国際附</v>
      </c>
      <c r="C53" s="5"/>
      <c r="D53" s="5">
        <v>34</v>
      </c>
      <c r="E53" s="5"/>
      <c r="F53" s="6" t="str">
        <f>IF(G26=K26,"***未定***",IF(G26&gt;K26,G25,K25))</f>
        <v>神港学園</v>
      </c>
      <c r="G53" s="4" t="str">
        <f>IF(B29=F29,"***未定***",IF(B29&gt;F29,B28,F28))</f>
        <v>川西北陵</v>
      </c>
      <c r="H53" s="5"/>
      <c r="I53" s="5">
        <v>35</v>
      </c>
      <c r="J53" s="5"/>
      <c r="K53" s="6" t="str">
        <f>IF(G29=K29,"***未定***",IF(G29&gt;K29,G28,K28))</f>
        <v>三田学園</v>
      </c>
      <c r="L53" s="4" t="str">
        <f>IF(L26=P26,"***未定***",IF(L26&gt;P26,L25,P25))</f>
        <v>夙川学院</v>
      </c>
      <c r="M53" s="5"/>
      <c r="N53" s="5" t="s">
        <v>43</v>
      </c>
      <c r="O53" s="5"/>
      <c r="P53" s="6" t="str">
        <f>IF(Q26=U26,"***未定***",IF(Q26&gt;U26,Q25,U25))</f>
        <v>県西宮</v>
      </c>
      <c r="Q53" s="4" t="str">
        <f>IF(L29=P29,"***未定***",IF(L29&gt;P29,L28,P28))</f>
        <v>加古川南</v>
      </c>
      <c r="R53" s="5"/>
      <c r="S53" s="5" t="s">
        <v>44</v>
      </c>
      <c r="T53" s="5"/>
      <c r="U53" s="6" t="str">
        <f>IF(Q29=U29,"***未定***",IF(Q29&gt;U29,Q28,U28))</f>
        <v>親和</v>
      </c>
    </row>
    <row r="54" spans="2:21" ht="13.5">
      <c r="B54" s="17">
        <f>SUM(C54:C55)</f>
        <v>20</v>
      </c>
      <c r="C54" s="2">
        <v>10</v>
      </c>
      <c r="D54" s="2" t="s">
        <v>1</v>
      </c>
      <c r="E54" s="2">
        <v>9</v>
      </c>
      <c r="F54" s="15">
        <f>SUM(E54:E55)</f>
        <v>14</v>
      </c>
      <c r="G54" s="17">
        <f>SUM(H54:H55)</f>
        <v>16</v>
      </c>
      <c r="H54" s="2">
        <v>7</v>
      </c>
      <c r="I54" s="2" t="s">
        <v>1</v>
      </c>
      <c r="J54" s="2">
        <v>8</v>
      </c>
      <c r="K54" s="15">
        <f>SUM(J54:J55)</f>
        <v>13</v>
      </c>
      <c r="L54" s="17">
        <f>SUM(M54:M55)</f>
        <v>40</v>
      </c>
      <c r="M54" s="2">
        <v>26</v>
      </c>
      <c r="N54" s="2" t="s">
        <v>1</v>
      </c>
      <c r="O54" s="2">
        <v>1</v>
      </c>
      <c r="P54" s="15">
        <f>SUM(O54:O55)</f>
        <v>6</v>
      </c>
      <c r="Q54" s="17">
        <f>SUM(R54:R55)</f>
        <v>8</v>
      </c>
      <c r="R54" s="2">
        <v>2</v>
      </c>
      <c r="S54" s="2" t="s">
        <v>1</v>
      </c>
      <c r="T54" s="2">
        <v>20</v>
      </c>
      <c r="U54" s="15">
        <f>SUM(T54:T55)</f>
        <v>35</v>
      </c>
    </row>
    <row r="55" spans="2:21" ht="14.25" thickBot="1">
      <c r="B55" s="17"/>
      <c r="C55" s="2">
        <v>10</v>
      </c>
      <c r="D55" s="2" t="s">
        <v>2</v>
      </c>
      <c r="E55" s="2">
        <v>5</v>
      </c>
      <c r="F55" s="15"/>
      <c r="G55" s="18"/>
      <c r="H55" s="2">
        <v>9</v>
      </c>
      <c r="I55" s="2" t="s">
        <v>2</v>
      </c>
      <c r="J55" s="2">
        <v>5</v>
      </c>
      <c r="K55" s="16"/>
      <c r="L55" s="17"/>
      <c r="M55" s="2">
        <v>14</v>
      </c>
      <c r="N55" s="2" t="s">
        <v>2</v>
      </c>
      <c r="O55" s="2">
        <v>5</v>
      </c>
      <c r="P55" s="15"/>
      <c r="Q55" s="17"/>
      <c r="R55" s="2">
        <v>6</v>
      </c>
      <c r="S55" s="2" t="s">
        <v>2</v>
      </c>
      <c r="T55" s="2">
        <v>15</v>
      </c>
      <c r="U55" s="15"/>
    </row>
    <row r="56" spans="2:21" ht="13.5">
      <c r="B56" s="4" t="str">
        <f>IF(B32=F32,"***未定***",IF(B32&gt;F32,B31,F31))</f>
        <v>報徳学園</v>
      </c>
      <c r="C56" s="5"/>
      <c r="D56" s="5">
        <v>36</v>
      </c>
      <c r="E56" s="5"/>
      <c r="F56" s="6" t="str">
        <f>IF(G32=K32,"***未定***",IF(G32&gt;K32,G31,K31))</f>
        <v>須磨東</v>
      </c>
      <c r="G56" s="4" t="str">
        <f>IF(B35=F35,"***未定***",IF(B35&gt;F35,B34,F34))</f>
        <v>舞子</v>
      </c>
      <c r="H56" s="5"/>
      <c r="I56" s="5">
        <v>37</v>
      </c>
      <c r="J56" s="5"/>
      <c r="K56" s="6" t="str">
        <f>IF(G35=K35,"***未定***",IF(G35&gt;K35,G34,K34))</f>
        <v>神戸科技</v>
      </c>
      <c r="L56" s="4" t="str">
        <f>IF(L32=P32,"***未定***",IF(L32&gt;P32,L31,P31))</f>
        <v>市西宮</v>
      </c>
      <c r="M56" s="5"/>
      <c r="N56" s="5" t="s">
        <v>45</v>
      </c>
      <c r="O56" s="5"/>
      <c r="P56" s="6" t="str">
        <f>IF(Q32=U32,"***未定***",IF(Q32&gt;U32,Q31,U31))</f>
        <v>川西北陵</v>
      </c>
      <c r="Q56" s="4" t="str">
        <f>IF(L35=P35,"***未定***",IF(L35&gt;P35,L34,P34))</f>
        <v>鳴尾</v>
      </c>
      <c r="R56" s="5"/>
      <c r="S56" s="5" t="s">
        <v>46</v>
      </c>
      <c r="T56" s="5"/>
      <c r="U56" s="6" t="str">
        <f>IF(Q35=U35,"***未定***",IF(Q35&gt;U35,Q34,U34))</f>
        <v>武庫川大附</v>
      </c>
    </row>
    <row r="57" spans="2:21" ht="13.5">
      <c r="B57" s="17">
        <f>SUM(C57:C60)</f>
        <v>27</v>
      </c>
      <c r="C57" s="2">
        <v>9</v>
      </c>
      <c r="D57" s="9" t="s">
        <v>121</v>
      </c>
      <c r="E57" s="2">
        <v>13</v>
      </c>
      <c r="F57" s="15">
        <f>SUM(E57:E60)</f>
        <v>28</v>
      </c>
      <c r="G57" s="17">
        <f>SUM(H57:H58)</f>
        <v>8</v>
      </c>
      <c r="H57" s="2">
        <v>4</v>
      </c>
      <c r="I57" s="2" t="s">
        <v>1</v>
      </c>
      <c r="J57" s="2">
        <v>11</v>
      </c>
      <c r="K57" s="15">
        <f>SUM(J57:J58)</f>
        <v>26</v>
      </c>
      <c r="L57" s="17">
        <f>SUM(M57:M58)</f>
        <v>4</v>
      </c>
      <c r="M57" s="2">
        <v>1</v>
      </c>
      <c r="N57" s="2" t="s">
        <v>1</v>
      </c>
      <c r="O57" s="2">
        <v>5</v>
      </c>
      <c r="P57" s="15">
        <f>SUM(O57:O58)</f>
        <v>13</v>
      </c>
      <c r="Q57" s="17">
        <f>SUM(R57:R58)</f>
        <v>4</v>
      </c>
      <c r="R57" s="2">
        <v>1</v>
      </c>
      <c r="S57" s="2" t="s">
        <v>1</v>
      </c>
      <c r="T57" s="2">
        <v>14</v>
      </c>
      <c r="U57" s="15">
        <f>SUM(T57:T58)</f>
        <v>30</v>
      </c>
    </row>
    <row r="58" spans="2:21" ht="14.25" thickBot="1">
      <c r="B58" s="17"/>
      <c r="C58" s="2">
        <v>13</v>
      </c>
      <c r="D58" s="9" t="s">
        <v>122</v>
      </c>
      <c r="E58" s="2">
        <v>9</v>
      </c>
      <c r="F58" s="15"/>
      <c r="G58" s="17"/>
      <c r="H58" s="2">
        <v>4</v>
      </c>
      <c r="I58" s="2" t="s">
        <v>2</v>
      </c>
      <c r="J58" s="2">
        <v>15</v>
      </c>
      <c r="K58" s="15"/>
      <c r="L58" s="17"/>
      <c r="M58" s="2">
        <v>3</v>
      </c>
      <c r="N58" s="2" t="s">
        <v>2</v>
      </c>
      <c r="O58" s="2">
        <v>8</v>
      </c>
      <c r="P58" s="15"/>
      <c r="Q58" s="17"/>
      <c r="R58" s="2">
        <v>3</v>
      </c>
      <c r="S58" s="2" t="s">
        <v>2</v>
      </c>
      <c r="T58" s="2">
        <v>16</v>
      </c>
      <c r="U58" s="15"/>
    </row>
    <row r="59" spans="2:21" ht="13.5">
      <c r="B59" s="17"/>
      <c r="C59" s="2">
        <v>3</v>
      </c>
      <c r="D59" s="9" t="s">
        <v>59</v>
      </c>
      <c r="E59" s="2">
        <v>2</v>
      </c>
      <c r="F59" s="15"/>
      <c r="G59" s="4" t="str">
        <f>IF(B41=F447,"***未定***",IF(B41&gt;F41,B40,F40))</f>
        <v>県伊丹</v>
      </c>
      <c r="H59" s="5"/>
      <c r="I59" s="5">
        <v>39</v>
      </c>
      <c r="J59" s="5"/>
      <c r="K59" s="6" t="str">
        <f>IF(G41=K41,"***未定***",IF(G41&gt;K41,G40,K40))</f>
        <v>明石</v>
      </c>
      <c r="L59" s="4" t="str">
        <f>IF(L38=P38,"***未定***",IF(L38&gt;P38,L37,P37))</f>
        <v>神戸星城</v>
      </c>
      <c r="M59" s="5"/>
      <c r="N59" s="5" t="s">
        <v>47</v>
      </c>
      <c r="O59" s="5"/>
      <c r="P59" s="6" t="str">
        <f>IF(Q38=U38,"***未定***",IF(Q38&gt;U38,Q37,U37))</f>
        <v>加古川北</v>
      </c>
      <c r="Q59" s="4" t="str">
        <f>IF(L41=P447,"***未定***",IF(L41&gt;P41,L40,P40))</f>
        <v>明石南</v>
      </c>
      <c r="R59" s="5"/>
      <c r="S59" s="5" t="s">
        <v>48</v>
      </c>
      <c r="T59" s="5"/>
      <c r="U59" s="6" t="str">
        <f>IF(Q41=U41,"***未定***",IF(Q41&gt;U41,Q40,U40))</f>
        <v>明石城西</v>
      </c>
    </row>
    <row r="60" spans="2:21" ht="14.25" thickBot="1">
      <c r="B60" s="18"/>
      <c r="C60" s="2">
        <v>2</v>
      </c>
      <c r="D60" s="9" t="s">
        <v>60</v>
      </c>
      <c r="E60" s="2">
        <v>4</v>
      </c>
      <c r="F60" s="16"/>
      <c r="G60" s="17">
        <f>SUM(H60:H61)</f>
        <v>11</v>
      </c>
      <c r="H60" s="2">
        <v>7</v>
      </c>
      <c r="I60" s="2" t="s">
        <v>1</v>
      </c>
      <c r="J60" s="2">
        <v>11</v>
      </c>
      <c r="K60" s="15">
        <f>SUM(J60:J61)</f>
        <v>22</v>
      </c>
      <c r="L60" s="17">
        <f>SUM(M60:M61)</f>
        <v>36</v>
      </c>
      <c r="M60" s="2">
        <v>19</v>
      </c>
      <c r="N60" s="2" t="s">
        <v>1</v>
      </c>
      <c r="O60" s="2">
        <v>1</v>
      </c>
      <c r="P60" s="15">
        <f>SUM(O60:O61)</f>
        <v>4</v>
      </c>
      <c r="Q60" s="17">
        <f>SUM(R60:R61)</f>
        <v>4</v>
      </c>
      <c r="R60" s="2">
        <v>2</v>
      </c>
      <c r="S60" s="2" t="s">
        <v>1</v>
      </c>
      <c r="T60" s="2">
        <v>14</v>
      </c>
      <c r="U60" s="15">
        <f>SUM(T60:T61)</f>
        <v>32</v>
      </c>
    </row>
    <row r="61" spans="2:21" ht="14.25" thickBot="1">
      <c r="B61" s="4" t="str">
        <f>IF(B38=F38,"***未定***",IF(B38&gt;F38,B37,F37))</f>
        <v>川西緑台</v>
      </c>
      <c r="C61" s="5"/>
      <c r="D61" s="5">
        <v>38</v>
      </c>
      <c r="E61" s="5"/>
      <c r="F61" s="6" t="str">
        <f>IF(G38=K38,"***未定***",IF(G38&gt;K38,G37,K37))</f>
        <v>神戸商業</v>
      </c>
      <c r="G61" s="18"/>
      <c r="H61" s="7">
        <v>4</v>
      </c>
      <c r="I61" s="7" t="s">
        <v>2</v>
      </c>
      <c r="J61" s="7">
        <v>11</v>
      </c>
      <c r="K61" s="16"/>
      <c r="L61" s="18"/>
      <c r="M61" s="7">
        <v>17</v>
      </c>
      <c r="N61" s="7" t="s">
        <v>2</v>
      </c>
      <c r="O61" s="7">
        <v>3</v>
      </c>
      <c r="P61" s="16"/>
      <c r="Q61" s="18"/>
      <c r="R61" s="7">
        <v>2</v>
      </c>
      <c r="S61" s="7" t="s">
        <v>2</v>
      </c>
      <c r="T61" s="7">
        <v>18</v>
      </c>
      <c r="U61" s="16"/>
    </row>
    <row r="62" spans="2:21" ht="13.5">
      <c r="B62" s="17">
        <f>SUM(C62:C63)</f>
        <v>26</v>
      </c>
      <c r="C62" s="2">
        <v>15</v>
      </c>
      <c r="D62" s="2" t="s">
        <v>1</v>
      </c>
      <c r="E62" s="2">
        <v>7</v>
      </c>
      <c r="F62" s="15">
        <f>SUM(E62:E63)</f>
        <v>19</v>
      </c>
      <c r="G62" s="4" t="str">
        <f>IF(B49=F49,"***未定***",IF(B49&gt;F49,B48,F48))</f>
        <v>東播工業</v>
      </c>
      <c r="H62" s="5"/>
      <c r="I62" s="5">
        <v>41</v>
      </c>
      <c r="J62" s="5"/>
      <c r="K62" s="6" t="str">
        <f>IF(G47=K47,"***未定***",IF(G47&gt;K47,G46,K46))</f>
        <v>育　　英</v>
      </c>
      <c r="L62" s="4" t="str">
        <f>IF(L44=P44,"***未定***",IF(L44&gt;P44,L43,P43))</f>
        <v>六甲アイランド</v>
      </c>
      <c r="M62" s="5"/>
      <c r="N62" s="5" t="s">
        <v>49</v>
      </c>
      <c r="O62" s="5"/>
      <c r="P62" s="6" t="str">
        <f>IF(Q44=U44,"***未定***",IF(Q44&gt;U44,Q43,U43))</f>
        <v>明石北</v>
      </c>
      <c r="Q62" s="4" t="str">
        <f>IF(L47=P47,"***未定***",IF(L47&gt;P47,L46,P46))</f>
        <v>明石清水</v>
      </c>
      <c r="R62" s="5"/>
      <c r="S62" s="5" t="s">
        <v>50</v>
      </c>
      <c r="T62" s="5"/>
      <c r="U62" s="6" t="str">
        <f>IF(Q47=U47,"***未定***",IF(Q47&gt;U47,Q46,U46))</f>
        <v>明　　石</v>
      </c>
    </row>
    <row r="63" spans="2:21" ht="14.25" thickBot="1">
      <c r="B63" s="18"/>
      <c r="C63" s="7">
        <v>11</v>
      </c>
      <c r="D63" s="7" t="s">
        <v>2</v>
      </c>
      <c r="E63" s="7">
        <v>12</v>
      </c>
      <c r="F63" s="16"/>
      <c r="G63" s="17">
        <f>SUM(H63:H64)</f>
        <v>17</v>
      </c>
      <c r="H63" s="2">
        <v>9</v>
      </c>
      <c r="I63" s="2" t="s">
        <v>1</v>
      </c>
      <c r="J63" s="2">
        <v>10</v>
      </c>
      <c r="K63" s="15">
        <f>SUM(J63:J64)</f>
        <v>21</v>
      </c>
      <c r="L63" s="17">
        <f>SUM(M63:M64)</f>
        <v>14</v>
      </c>
      <c r="M63" s="2">
        <v>8</v>
      </c>
      <c r="N63" s="2" t="s">
        <v>1</v>
      </c>
      <c r="O63" s="2">
        <v>3</v>
      </c>
      <c r="P63" s="15">
        <f>SUM(O63:O64)</f>
        <v>6</v>
      </c>
      <c r="Q63" s="17">
        <f>SUM(R63:R64)</f>
        <v>10</v>
      </c>
      <c r="R63" s="2">
        <v>4</v>
      </c>
      <c r="S63" s="2" t="s">
        <v>1</v>
      </c>
      <c r="T63" s="2">
        <v>11</v>
      </c>
      <c r="U63" s="15">
        <f>SUM(T63:T64)</f>
        <v>21</v>
      </c>
    </row>
    <row r="64" spans="2:21" ht="14.25" thickBot="1">
      <c r="B64" s="4" t="str">
        <f>IF(B44=F44,"***未定***",IF(B44&gt;F44,B43,F43))</f>
        <v>伊川谷北</v>
      </c>
      <c r="C64" s="5"/>
      <c r="D64" s="5">
        <v>40</v>
      </c>
      <c r="E64" s="5"/>
      <c r="F64" s="6" t="str">
        <f>IF(G44=K44,"***未定***",IF(G44&gt;K44,G43,K43))</f>
        <v>県尼崎</v>
      </c>
      <c r="G64" s="18"/>
      <c r="H64" s="7">
        <v>8</v>
      </c>
      <c r="I64" s="7" t="s">
        <v>2</v>
      </c>
      <c r="J64" s="7">
        <v>11</v>
      </c>
      <c r="K64" s="16"/>
      <c r="L64" s="18"/>
      <c r="M64" s="7">
        <v>6</v>
      </c>
      <c r="N64" s="7" t="s">
        <v>2</v>
      </c>
      <c r="O64" s="7">
        <v>3</v>
      </c>
      <c r="P64" s="16"/>
      <c r="Q64" s="18"/>
      <c r="R64" s="7">
        <v>6</v>
      </c>
      <c r="S64" s="7" t="s">
        <v>2</v>
      </c>
      <c r="T64" s="7">
        <v>10</v>
      </c>
      <c r="U64" s="16"/>
    </row>
    <row r="65" spans="2:21" ht="13.5">
      <c r="B65" s="17">
        <f>SUM(C65:C66)</f>
        <v>18</v>
      </c>
      <c r="C65" s="2">
        <v>7</v>
      </c>
      <c r="D65" s="2" t="s">
        <v>1</v>
      </c>
      <c r="E65" s="2">
        <v>9</v>
      </c>
      <c r="F65" s="15">
        <f>SUM(E65:E66)</f>
        <v>26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2:21" ht="14.25" thickBot="1">
      <c r="B66" s="18"/>
      <c r="C66" s="7">
        <v>11</v>
      </c>
      <c r="D66" s="7" t="s">
        <v>2</v>
      </c>
      <c r="E66" s="7">
        <v>17</v>
      </c>
      <c r="F66" s="1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2:6" ht="13.5">
      <c r="B67" s="2"/>
      <c r="C67" s="2"/>
      <c r="D67" s="2"/>
      <c r="E67" s="2"/>
      <c r="F67" s="2"/>
    </row>
    <row r="68" spans="2:12" ht="14.25" thickBot="1">
      <c r="B68" s="1" t="s">
        <v>15</v>
      </c>
      <c r="L68" s="1" t="s">
        <v>16</v>
      </c>
    </row>
    <row r="69" spans="2:21" ht="13.5">
      <c r="B69" s="4" t="str">
        <f>IF(B54=F54,"***未定***",IF(B54&gt;F54,B53,F53))</f>
        <v>神戸国際附</v>
      </c>
      <c r="C69" s="5"/>
      <c r="D69" s="5">
        <v>42</v>
      </c>
      <c r="E69" s="5"/>
      <c r="F69" s="6" t="str">
        <f>IF(G54=K54,"***未定***",IF(G54&gt;K54,G53,K53))</f>
        <v>川西北陵</v>
      </c>
      <c r="G69" s="4" t="str">
        <f>IF(B57=F57,"***未定***",IF(B57&gt;F57,B56,F56))</f>
        <v>須磨東</v>
      </c>
      <c r="H69" s="5"/>
      <c r="I69" s="5">
        <v>43</v>
      </c>
      <c r="J69" s="5"/>
      <c r="K69" s="6" t="str">
        <f>IF(G57=K57,"***未定***",IF(G57&gt;K57,G56,K56))</f>
        <v>神戸科技</v>
      </c>
      <c r="L69" s="4" t="str">
        <f>IF(L54=P54,"***未定***",IF(L54&gt;P54,L53,P53))</f>
        <v>夙川学院</v>
      </c>
      <c r="M69" s="5"/>
      <c r="N69" s="5" t="s">
        <v>51</v>
      </c>
      <c r="O69" s="5"/>
      <c r="P69" s="6" t="str">
        <f>IF(Q54=U54,"***未定***",IF(Q54&gt;U54,Q53,U53))</f>
        <v>親和</v>
      </c>
      <c r="Q69" s="4" t="str">
        <f>IF(L57=P57,"***未定***",IF(L57&gt;P57,L56,P56))</f>
        <v>川西北陵</v>
      </c>
      <c r="R69" s="5"/>
      <c r="S69" s="5" t="s">
        <v>52</v>
      </c>
      <c r="T69" s="5"/>
      <c r="U69" s="6" t="str">
        <f>IF(Q57=U57,"***未定***",IF(Q57&gt;U57,Q56,U56))</f>
        <v>武庫川大附</v>
      </c>
    </row>
    <row r="70" spans="2:21" ht="13.5">
      <c r="B70" s="17">
        <f>SUM(C70:C71)</f>
        <v>43</v>
      </c>
      <c r="C70" s="2">
        <v>23</v>
      </c>
      <c r="D70" s="2" t="s">
        <v>1</v>
      </c>
      <c r="E70" s="2">
        <v>8</v>
      </c>
      <c r="F70" s="15">
        <f>SUM(E70:E71)</f>
        <v>15</v>
      </c>
      <c r="G70" s="17">
        <f>SUM(H70:H71)</f>
        <v>17</v>
      </c>
      <c r="H70" s="2">
        <v>8</v>
      </c>
      <c r="I70" s="2" t="s">
        <v>1</v>
      </c>
      <c r="J70" s="2">
        <v>12</v>
      </c>
      <c r="K70" s="15">
        <f>SUM(J70:J71)</f>
        <v>28</v>
      </c>
      <c r="L70" s="17">
        <f>SUM(M70:M71)</f>
        <v>35</v>
      </c>
      <c r="M70" s="2">
        <v>18</v>
      </c>
      <c r="N70" s="2" t="s">
        <v>1</v>
      </c>
      <c r="O70" s="2">
        <v>3</v>
      </c>
      <c r="P70" s="15">
        <f>SUM(O70:O71)</f>
        <v>5</v>
      </c>
      <c r="Q70" s="17">
        <f>SUM(R70:R71)</f>
        <v>10</v>
      </c>
      <c r="R70" s="2">
        <v>5</v>
      </c>
      <c r="S70" s="2" t="s">
        <v>1</v>
      </c>
      <c r="T70" s="2">
        <v>9</v>
      </c>
      <c r="U70" s="15">
        <f>SUM(T70:T71)</f>
        <v>23</v>
      </c>
    </row>
    <row r="71" spans="2:21" ht="14.25" thickBot="1">
      <c r="B71" s="18"/>
      <c r="C71" s="7">
        <v>20</v>
      </c>
      <c r="D71" s="7" t="s">
        <v>2</v>
      </c>
      <c r="E71" s="7">
        <v>7</v>
      </c>
      <c r="F71" s="16"/>
      <c r="G71" s="18"/>
      <c r="H71" s="7">
        <v>9</v>
      </c>
      <c r="I71" s="7" t="s">
        <v>2</v>
      </c>
      <c r="J71" s="7">
        <v>16</v>
      </c>
      <c r="K71" s="16"/>
      <c r="L71" s="18"/>
      <c r="M71" s="7">
        <v>17</v>
      </c>
      <c r="N71" s="7" t="s">
        <v>2</v>
      </c>
      <c r="O71" s="7">
        <v>2</v>
      </c>
      <c r="P71" s="16"/>
      <c r="Q71" s="18"/>
      <c r="R71" s="7">
        <v>5</v>
      </c>
      <c r="S71" s="7" t="s">
        <v>2</v>
      </c>
      <c r="T71" s="7">
        <v>14</v>
      </c>
      <c r="U71" s="16"/>
    </row>
    <row r="72" spans="2:21" ht="13.5">
      <c r="B72" s="4" t="str">
        <f>IF(B62=F62,"***未定***",IF(B62&gt;F62,B61,F61))</f>
        <v>川西緑台</v>
      </c>
      <c r="C72" s="5"/>
      <c r="D72" s="5">
        <v>44</v>
      </c>
      <c r="E72" s="5"/>
      <c r="F72" s="6" t="str">
        <f>IF(G60=K60,"***未定***",IF(G60&gt;K60,G59,K59))</f>
        <v>明石</v>
      </c>
      <c r="G72" s="4" t="str">
        <f>IF(B65=F65,"***未定***",IF(B65&gt;F65,B64,F64))</f>
        <v>県尼崎</v>
      </c>
      <c r="H72" s="5"/>
      <c r="I72" s="5">
        <v>45</v>
      </c>
      <c r="J72" s="5"/>
      <c r="K72" s="6" t="str">
        <f>IF(G63=K63,"***未定***",IF(G63&gt;K63,G62,K62))</f>
        <v>育　　英</v>
      </c>
      <c r="L72" s="4" t="str">
        <f>IF(L60=P60,"***未定***",IF(L60&gt;P60,L59,P59))</f>
        <v>神戸星城</v>
      </c>
      <c r="M72" s="5"/>
      <c r="N72" s="5" t="s">
        <v>53</v>
      </c>
      <c r="O72" s="5"/>
      <c r="P72" s="6" t="str">
        <f>IF(Q60=U60,"***未定***",IF(Q60&gt;U60,Q59,U59))</f>
        <v>明石城西</v>
      </c>
      <c r="Q72" s="4" t="str">
        <f>IF(L63=P63,"***未定***",IF(L63&gt;P63,L62,P62))</f>
        <v>六甲アイランド</v>
      </c>
      <c r="R72" s="5"/>
      <c r="S72" s="5" t="s">
        <v>54</v>
      </c>
      <c r="T72" s="5"/>
      <c r="U72" s="6" t="str">
        <f>IF(Q63=U63,"***未定***",IF(Q63&gt;U63,Q62,U62))</f>
        <v>明　　石</v>
      </c>
    </row>
    <row r="73" spans="2:21" ht="13.5">
      <c r="B73" s="17">
        <f>SUM(C73:C76)</f>
        <v>18</v>
      </c>
      <c r="C73" s="2">
        <v>5</v>
      </c>
      <c r="D73" s="2" t="s">
        <v>121</v>
      </c>
      <c r="E73" s="2">
        <v>10</v>
      </c>
      <c r="F73" s="15">
        <f>SUM(E73:E76)</f>
        <v>22</v>
      </c>
      <c r="G73" s="17">
        <f>SUM(H73:H74)</f>
        <v>22</v>
      </c>
      <c r="H73" s="2">
        <v>8</v>
      </c>
      <c r="I73" s="2" t="s">
        <v>1</v>
      </c>
      <c r="J73" s="2">
        <v>16</v>
      </c>
      <c r="K73" s="15">
        <f>SUM(J73:J74)</f>
        <v>38</v>
      </c>
      <c r="L73" s="17">
        <f>SUM(M73:M74)</f>
        <v>42</v>
      </c>
      <c r="M73" s="2">
        <v>27</v>
      </c>
      <c r="N73" s="2" t="s">
        <v>1</v>
      </c>
      <c r="O73" s="2">
        <v>3</v>
      </c>
      <c r="P73" s="15">
        <f>SUM(O73:O74)</f>
        <v>8</v>
      </c>
      <c r="Q73" s="17">
        <f>SUM(R73:R74)</f>
        <v>9</v>
      </c>
      <c r="R73" s="2">
        <v>5</v>
      </c>
      <c r="S73" s="2" t="s">
        <v>1</v>
      </c>
      <c r="T73" s="2">
        <v>10</v>
      </c>
      <c r="U73" s="15">
        <f>SUM(T73:T74)</f>
        <v>23</v>
      </c>
    </row>
    <row r="74" spans="2:21" ht="14.25" thickBot="1">
      <c r="B74" s="17"/>
      <c r="C74" s="2">
        <v>11</v>
      </c>
      <c r="D74" s="2" t="s">
        <v>122</v>
      </c>
      <c r="E74" s="2">
        <v>6</v>
      </c>
      <c r="F74" s="15"/>
      <c r="G74" s="18"/>
      <c r="H74" s="7">
        <v>14</v>
      </c>
      <c r="I74" s="7" t="s">
        <v>2</v>
      </c>
      <c r="J74" s="7">
        <v>22</v>
      </c>
      <c r="K74" s="16"/>
      <c r="L74" s="18"/>
      <c r="M74" s="7">
        <v>15</v>
      </c>
      <c r="N74" s="7" t="s">
        <v>2</v>
      </c>
      <c r="O74" s="7">
        <v>5</v>
      </c>
      <c r="P74" s="16"/>
      <c r="Q74" s="18"/>
      <c r="R74" s="7">
        <v>4</v>
      </c>
      <c r="S74" s="7" t="s">
        <v>2</v>
      </c>
      <c r="T74" s="7">
        <v>13</v>
      </c>
      <c r="U74" s="16"/>
    </row>
    <row r="75" spans="2:6" ht="13.5">
      <c r="B75" s="17"/>
      <c r="C75" s="2">
        <v>2</v>
      </c>
      <c r="D75" s="9" t="s">
        <v>59</v>
      </c>
      <c r="E75" s="2">
        <v>2</v>
      </c>
      <c r="F75" s="15"/>
    </row>
    <row r="76" spans="2:6" ht="14.25" thickBot="1">
      <c r="B76" s="18"/>
      <c r="C76" s="7">
        <v>0</v>
      </c>
      <c r="D76" s="13" t="s">
        <v>60</v>
      </c>
      <c r="E76" s="7">
        <v>4</v>
      </c>
      <c r="F76" s="16"/>
    </row>
    <row r="78" spans="2:12" ht="18" thickBot="1">
      <c r="B78" s="3" t="s">
        <v>9</v>
      </c>
      <c r="L78" s="3" t="s">
        <v>10</v>
      </c>
    </row>
    <row r="79" spans="2:21" ht="13.5">
      <c r="B79" s="4" t="str">
        <f>IF(B70=F70,"***未定***",IF(B70&gt;F70,B69,F69))</f>
        <v>神戸国際附</v>
      </c>
      <c r="C79" s="5"/>
      <c r="D79" s="5">
        <v>46</v>
      </c>
      <c r="E79" s="5"/>
      <c r="F79" s="6" t="str">
        <f>IF(G70=K70,"***未定***",IF(G70&gt;K70,G69,K69))</f>
        <v>神戸科技</v>
      </c>
      <c r="G79" s="4" t="str">
        <f>IF(B73=F73,"***未定***",IF(B73&gt;F73,B72,F72))</f>
        <v>明石</v>
      </c>
      <c r="H79" s="5"/>
      <c r="I79" s="5">
        <v>47</v>
      </c>
      <c r="J79" s="5"/>
      <c r="K79" s="6" t="str">
        <f>IF(G73=K73,"***未定***",IF(G73&gt;K73,G72,K72))</f>
        <v>育　　英</v>
      </c>
      <c r="L79" s="4" t="str">
        <f>IF(L70=P70,"***未定***",IF(L70&gt;P70,L69,P69))</f>
        <v>夙川学院</v>
      </c>
      <c r="M79" s="5"/>
      <c r="N79" s="5" t="s">
        <v>55</v>
      </c>
      <c r="O79" s="5"/>
      <c r="P79" s="6" t="str">
        <f>IF(Q70=U70,"***未定***",IF(Q70&gt;U70,Q69,U69))</f>
        <v>武庫川大附</v>
      </c>
      <c r="Q79" s="4" t="str">
        <f>IF(L73=P73,"***未定***",IF(L73&gt;P73,L72,P72))</f>
        <v>神戸星城</v>
      </c>
      <c r="R79" s="5"/>
      <c r="S79" s="5" t="s">
        <v>56</v>
      </c>
      <c r="T79" s="5"/>
      <c r="U79" s="6" t="str">
        <f>IF(Q73=U73,"***未定***",IF(Q73&gt;U73,Q72,U72))</f>
        <v>明　　石</v>
      </c>
    </row>
    <row r="80" spans="2:21" ht="13.5">
      <c r="B80" s="17">
        <f>SUM(C80:C81)</f>
        <v>42</v>
      </c>
      <c r="C80" s="2">
        <v>20</v>
      </c>
      <c r="D80" s="2" t="s">
        <v>1</v>
      </c>
      <c r="E80" s="2">
        <v>14</v>
      </c>
      <c r="F80" s="15">
        <f>SUM(E80:E81)</f>
        <v>28</v>
      </c>
      <c r="G80" s="17">
        <f>SUM(H80:H81)</f>
        <v>33</v>
      </c>
      <c r="H80" s="2">
        <v>8</v>
      </c>
      <c r="I80" s="2" t="s">
        <v>1</v>
      </c>
      <c r="J80" s="2">
        <v>20</v>
      </c>
      <c r="K80" s="15">
        <f>SUM(J80:J81)</f>
        <v>38</v>
      </c>
      <c r="L80" s="17">
        <f>SUM(M80:M81)</f>
        <v>31</v>
      </c>
      <c r="M80" s="2">
        <v>16</v>
      </c>
      <c r="N80" s="2" t="s">
        <v>1</v>
      </c>
      <c r="O80" s="2">
        <v>6</v>
      </c>
      <c r="P80" s="15">
        <f>SUM(O80:O81)</f>
        <v>13</v>
      </c>
      <c r="Q80" s="17">
        <f>SUM(R80:R81)</f>
        <v>29</v>
      </c>
      <c r="R80" s="2">
        <v>13</v>
      </c>
      <c r="S80" s="2" t="s">
        <v>1</v>
      </c>
      <c r="T80" s="2">
        <v>10</v>
      </c>
      <c r="U80" s="15">
        <f>SUM(T80:T81)</f>
        <v>21</v>
      </c>
    </row>
    <row r="81" spans="2:21" ht="14.25" thickBot="1">
      <c r="B81" s="18"/>
      <c r="C81" s="7">
        <v>22</v>
      </c>
      <c r="D81" s="7" t="s">
        <v>2</v>
      </c>
      <c r="E81" s="7">
        <v>14</v>
      </c>
      <c r="F81" s="16"/>
      <c r="G81" s="18"/>
      <c r="H81" s="7">
        <v>25</v>
      </c>
      <c r="I81" s="7" t="s">
        <v>2</v>
      </c>
      <c r="J81" s="7">
        <v>18</v>
      </c>
      <c r="K81" s="16"/>
      <c r="L81" s="18"/>
      <c r="M81" s="7">
        <v>15</v>
      </c>
      <c r="N81" s="7" t="s">
        <v>2</v>
      </c>
      <c r="O81" s="7">
        <v>7</v>
      </c>
      <c r="P81" s="16"/>
      <c r="Q81" s="18"/>
      <c r="R81" s="7">
        <v>16</v>
      </c>
      <c r="S81" s="7" t="s">
        <v>2</v>
      </c>
      <c r="T81" s="7">
        <v>11</v>
      </c>
      <c r="U81" s="16"/>
    </row>
    <row r="82" spans="2:21" ht="13.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2:12" ht="18" thickBot="1">
      <c r="B83" s="3" t="s">
        <v>11</v>
      </c>
      <c r="L83" s="3" t="s">
        <v>12</v>
      </c>
    </row>
    <row r="84" spans="2:16" ht="13.5">
      <c r="B84" s="4" t="str">
        <f>IF(B80=F80,"***未定***",IF(B80&gt;F80,B79,F79))</f>
        <v>神戸国際附</v>
      </c>
      <c r="C84" s="5"/>
      <c r="D84" s="5">
        <v>48</v>
      </c>
      <c r="E84" s="5"/>
      <c r="F84" s="6" t="str">
        <f>IF(G80=K80,"***未定***",IF(G80&gt;K80,G79,K79))</f>
        <v>育　　英</v>
      </c>
      <c r="L84" s="4" t="str">
        <f>IF(L80=P80,"***未定***",IF(L80&gt;P80,L79,P79))</f>
        <v>夙川学院</v>
      </c>
      <c r="M84" s="5"/>
      <c r="N84" s="5" t="s">
        <v>57</v>
      </c>
      <c r="O84" s="5"/>
      <c r="P84" s="6" t="str">
        <f>IF(Q80=U80,"***未定***",IF(Q80&gt;U80,Q79,U79))</f>
        <v>神戸星城</v>
      </c>
    </row>
    <row r="85" spans="2:16" ht="13.5">
      <c r="B85" s="17">
        <f>SUM(C85:C86)</f>
        <v>61</v>
      </c>
      <c r="C85" s="2">
        <v>32</v>
      </c>
      <c r="D85" s="2" t="s">
        <v>1</v>
      </c>
      <c r="E85" s="2">
        <v>6</v>
      </c>
      <c r="F85" s="15">
        <f>SUM(E85:E86)</f>
        <v>18</v>
      </c>
      <c r="L85" s="17">
        <f>SUM(M85:M86)</f>
        <v>34</v>
      </c>
      <c r="M85" s="2">
        <v>18</v>
      </c>
      <c r="N85" s="2" t="s">
        <v>1</v>
      </c>
      <c r="O85" s="2">
        <v>12</v>
      </c>
      <c r="P85" s="15">
        <f>SUM(O85:O86)</f>
        <v>27</v>
      </c>
    </row>
    <row r="86" spans="2:16" ht="14.25" thickBot="1">
      <c r="B86" s="18"/>
      <c r="C86" s="7">
        <v>29</v>
      </c>
      <c r="D86" s="7" t="s">
        <v>2</v>
      </c>
      <c r="E86" s="7">
        <v>12</v>
      </c>
      <c r="F86" s="16"/>
      <c r="L86" s="18"/>
      <c r="M86" s="7">
        <v>16</v>
      </c>
      <c r="N86" s="7" t="s">
        <v>2</v>
      </c>
      <c r="O86" s="7">
        <v>15</v>
      </c>
      <c r="P86" s="16"/>
    </row>
    <row r="88" spans="2:12" ht="14.25" thickBot="1">
      <c r="B88" s="1" t="s">
        <v>13</v>
      </c>
      <c r="L88" s="1" t="s">
        <v>14</v>
      </c>
    </row>
    <row r="89" spans="2:16" ht="13.5">
      <c r="B89" s="4" t="str">
        <f>IF(B80=F80,"***未定***",IF(B80&lt;F80,B79,F79))</f>
        <v>神戸科技</v>
      </c>
      <c r="C89" s="5"/>
      <c r="D89" s="5">
        <v>49</v>
      </c>
      <c r="E89" s="5"/>
      <c r="F89" s="6" t="str">
        <f>IF(G80=K80,"***未定***",IF(G80&lt;K80,G79,K79))</f>
        <v>明石</v>
      </c>
      <c r="L89" s="4" t="str">
        <f>IF(L80=P80,"***未定***",IF(L80&lt;P80,L79,P79))</f>
        <v>武庫川大附</v>
      </c>
      <c r="M89" s="5"/>
      <c r="N89" s="5" t="s">
        <v>58</v>
      </c>
      <c r="O89" s="5"/>
      <c r="P89" s="6" t="str">
        <f>IF(Q80=U80,"***未定***",IF(Q80&lt;U80,Q79,U79))</f>
        <v>明　　石</v>
      </c>
    </row>
    <row r="90" spans="2:16" ht="13.5">
      <c r="B90" s="17">
        <f>SUM(C90:C91)</f>
        <v>23</v>
      </c>
      <c r="C90" s="2">
        <v>13</v>
      </c>
      <c r="D90" s="2" t="s">
        <v>1</v>
      </c>
      <c r="E90" s="2">
        <v>15</v>
      </c>
      <c r="F90" s="15">
        <f>SUM(E90:E91)</f>
        <v>24</v>
      </c>
      <c r="L90" s="17">
        <f>SUM(M90:M91)</f>
        <v>18</v>
      </c>
      <c r="M90" s="2">
        <v>12</v>
      </c>
      <c r="N90" s="2" t="s">
        <v>1</v>
      </c>
      <c r="O90" s="2">
        <v>7</v>
      </c>
      <c r="P90" s="15">
        <f>SUM(O90:O91)</f>
        <v>10</v>
      </c>
    </row>
    <row r="91" spans="2:16" ht="14.25" thickBot="1">
      <c r="B91" s="18"/>
      <c r="C91" s="7">
        <v>10</v>
      </c>
      <c r="D91" s="7" t="s">
        <v>2</v>
      </c>
      <c r="E91" s="7">
        <v>9</v>
      </c>
      <c r="F91" s="16"/>
      <c r="L91" s="18"/>
      <c r="M91" s="7">
        <v>6</v>
      </c>
      <c r="N91" s="7" t="s">
        <v>2</v>
      </c>
      <c r="O91" s="7">
        <v>3</v>
      </c>
      <c r="P91" s="16"/>
    </row>
    <row r="93" spans="2:12" ht="13.5">
      <c r="B93" s="12" t="s">
        <v>24</v>
      </c>
      <c r="L93" s="12" t="s">
        <v>25</v>
      </c>
    </row>
    <row r="94" spans="2:16" ht="13.5">
      <c r="B94" s="1" t="s">
        <v>20</v>
      </c>
      <c r="C94" s="14" t="s">
        <v>146</v>
      </c>
      <c r="D94" s="14"/>
      <c r="E94" s="14"/>
      <c r="F94" s="14"/>
      <c r="L94" s="1" t="s">
        <v>20</v>
      </c>
      <c r="M94" s="14" t="s">
        <v>139</v>
      </c>
      <c r="N94" s="14"/>
      <c r="O94" s="14"/>
      <c r="P94" s="14"/>
    </row>
    <row r="95" spans="2:16" ht="13.5">
      <c r="B95" s="1" t="s">
        <v>21</v>
      </c>
      <c r="C95" s="14" t="s">
        <v>147</v>
      </c>
      <c r="D95" s="14"/>
      <c r="E95" s="14"/>
      <c r="F95" s="14"/>
      <c r="L95" s="1" t="s">
        <v>26</v>
      </c>
      <c r="M95" s="14" t="s">
        <v>140</v>
      </c>
      <c r="N95" s="14"/>
      <c r="O95" s="14"/>
      <c r="P95" s="14"/>
    </row>
    <row r="96" spans="2:16" ht="13.5">
      <c r="B96" s="1" t="s">
        <v>22</v>
      </c>
      <c r="C96" s="14" t="s">
        <v>142</v>
      </c>
      <c r="D96" s="14"/>
      <c r="E96" s="14"/>
      <c r="F96" s="14"/>
      <c r="L96" s="1" t="s">
        <v>22</v>
      </c>
      <c r="M96" s="14" t="s">
        <v>141</v>
      </c>
      <c r="N96" s="14"/>
      <c r="O96" s="14"/>
      <c r="P96" s="14"/>
    </row>
    <row r="97" spans="2:16" ht="13.5">
      <c r="B97" s="1" t="s">
        <v>23</v>
      </c>
      <c r="C97" s="14" t="s">
        <v>143</v>
      </c>
      <c r="D97" s="14"/>
      <c r="E97" s="14"/>
      <c r="F97" s="14"/>
      <c r="L97" s="1" t="s">
        <v>23</v>
      </c>
      <c r="M97" s="14" t="s">
        <v>142</v>
      </c>
      <c r="N97" s="14"/>
      <c r="O97" s="14"/>
      <c r="P97" s="14"/>
    </row>
    <row r="100" spans="2:16" ht="13.5">
      <c r="B100" s="1" t="s">
        <v>123</v>
      </c>
      <c r="C100" s="14" t="s">
        <v>144</v>
      </c>
      <c r="D100" s="14"/>
      <c r="E100" s="14"/>
      <c r="F100" s="14"/>
      <c r="L100" s="1" t="s">
        <v>123</v>
      </c>
      <c r="M100" s="14" t="s">
        <v>145</v>
      </c>
      <c r="N100" s="14"/>
      <c r="O100" s="14"/>
      <c r="P100" s="14"/>
    </row>
    <row r="103" spans="2:16" ht="14.25" thickBot="1">
      <c r="B103" s="20" t="s">
        <v>130</v>
      </c>
      <c r="C103" s="20"/>
      <c r="D103" s="20"/>
      <c r="E103" s="20"/>
      <c r="F103" s="20"/>
      <c r="L103" s="20" t="s">
        <v>131</v>
      </c>
      <c r="M103" s="20"/>
      <c r="N103" s="20"/>
      <c r="O103" s="20"/>
      <c r="P103" s="20"/>
    </row>
    <row r="104" spans="2:21" ht="13.5">
      <c r="B104" s="4" t="s">
        <v>136</v>
      </c>
      <c r="C104" s="5"/>
      <c r="D104" s="5" t="s">
        <v>124</v>
      </c>
      <c r="E104" s="5"/>
      <c r="F104" s="6" t="s">
        <v>137</v>
      </c>
      <c r="G104" s="4" t="s">
        <v>132</v>
      </c>
      <c r="H104" s="5"/>
      <c r="I104" s="5" t="s">
        <v>125</v>
      </c>
      <c r="J104" s="5"/>
      <c r="K104" s="6" t="s">
        <v>138</v>
      </c>
      <c r="L104" s="4" t="s">
        <v>132</v>
      </c>
      <c r="M104" s="5"/>
      <c r="N104" s="5" t="s">
        <v>127</v>
      </c>
      <c r="O104" s="5"/>
      <c r="P104" s="6" t="s">
        <v>133</v>
      </c>
      <c r="Q104" s="4" t="s">
        <v>134</v>
      </c>
      <c r="R104" s="5"/>
      <c r="S104" s="5" t="s">
        <v>128</v>
      </c>
      <c r="T104" s="5"/>
      <c r="U104" s="6" t="s">
        <v>135</v>
      </c>
    </row>
    <row r="105" spans="2:21" ht="13.5">
      <c r="B105" s="17">
        <f>SUM(C105:C106)</f>
        <v>14</v>
      </c>
      <c r="C105" s="2">
        <v>7</v>
      </c>
      <c r="D105" s="2" t="s">
        <v>1</v>
      </c>
      <c r="E105" s="2">
        <v>11</v>
      </c>
      <c r="F105" s="15">
        <f>SUM(E105:E106)</f>
        <v>23</v>
      </c>
      <c r="G105" s="17">
        <f>SUM(H105:H106)</f>
        <v>18</v>
      </c>
      <c r="H105" s="2">
        <v>7</v>
      </c>
      <c r="I105" s="2" t="s">
        <v>1</v>
      </c>
      <c r="J105" s="2">
        <v>15</v>
      </c>
      <c r="K105" s="15">
        <f>SUM(J105:J106)</f>
        <v>28</v>
      </c>
      <c r="L105" s="17">
        <f>SUM(M105:M106)</f>
        <v>28</v>
      </c>
      <c r="M105" s="2">
        <v>15</v>
      </c>
      <c r="N105" s="2" t="s">
        <v>1</v>
      </c>
      <c r="O105" s="2">
        <v>13</v>
      </c>
      <c r="P105" s="15">
        <f>SUM(O105:O106)</f>
        <v>19</v>
      </c>
      <c r="Q105" s="17">
        <f>SUM(R105:R106)</f>
        <v>14</v>
      </c>
      <c r="R105" s="2">
        <v>8</v>
      </c>
      <c r="S105" s="2" t="s">
        <v>1</v>
      </c>
      <c r="T105" s="2">
        <v>3</v>
      </c>
      <c r="U105" s="15">
        <f>SUM(T105:T106)</f>
        <v>6</v>
      </c>
    </row>
    <row r="106" spans="2:21" ht="14.25" thickBot="1">
      <c r="B106" s="18"/>
      <c r="C106" s="7">
        <v>7</v>
      </c>
      <c r="D106" s="7" t="s">
        <v>2</v>
      </c>
      <c r="E106" s="7">
        <v>12</v>
      </c>
      <c r="F106" s="16"/>
      <c r="G106" s="18"/>
      <c r="H106" s="7">
        <v>11</v>
      </c>
      <c r="I106" s="7" t="s">
        <v>2</v>
      </c>
      <c r="J106" s="7">
        <v>13</v>
      </c>
      <c r="K106" s="16"/>
      <c r="L106" s="18"/>
      <c r="M106" s="7">
        <v>13</v>
      </c>
      <c r="N106" s="7" t="s">
        <v>2</v>
      </c>
      <c r="O106" s="7">
        <v>6</v>
      </c>
      <c r="P106" s="16"/>
      <c r="Q106" s="18"/>
      <c r="R106" s="7">
        <v>6</v>
      </c>
      <c r="S106" s="7" t="s">
        <v>2</v>
      </c>
      <c r="T106" s="7">
        <v>3</v>
      </c>
      <c r="U106" s="16"/>
    </row>
    <row r="107" ht="14.25" thickBot="1"/>
    <row r="108" spans="2:16" ht="13.5">
      <c r="B108" s="4" t="str">
        <f>IF(B105=F105,"***未定***",IF(B105&gt;F105,B104,F104))</f>
        <v>川西緑台</v>
      </c>
      <c r="C108" s="5"/>
      <c r="D108" s="5" t="s">
        <v>126</v>
      </c>
      <c r="E108" s="5"/>
      <c r="F108" s="6" t="str">
        <f>IF(G105=K105,"***未定***",IF(G105&gt;K105,G104,K104))</f>
        <v>須磨東</v>
      </c>
      <c r="L108" s="4" t="str">
        <f>IF(L105=P105,"***未定***",IF(L105&gt;P105,L104,P104))</f>
        <v>川西北陵</v>
      </c>
      <c r="M108" s="5"/>
      <c r="N108" s="5" t="s">
        <v>129</v>
      </c>
      <c r="O108" s="5"/>
      <c r="P108" s="6" t="str">
        <f>IF(Q105=U105,"***未定***",IF(Q105&gt;U105,Q104,U104))</f>
        <v>六甲アイランド</v>
      </c>
    </row>
    <row r="109" spans="2:16" ht="13.5">
      <c r="B109" s="17">
        <f>SUM(C109:C110)</f>
        <v>27</v>
      </c>
      <c r="C109" s="2">
        <v>16</v>
      </c>
      <c r="D109" s="2" t="s">
        <v>1</v>
      </c>
      <c r="E109" s="2">
        <v>6</v>
      </c>
      <c r="F109" s="15">
        <f>SUM(E109:E110)</f>
        <v>17</v>
      </c>
      <c r="L109" s="17">
        <f>SUM(M109:M110)</f>
        <v>19</v>
      </c>
      <c r="M109" s="2">
        <v>10</v>
      </c>
      <c r="N109" s="2" t="s">
        <v>1</v>
      </c>
      <c r="O109" s="2">
        <v>3</v>
      </c>
      <c r="P109" s="15">
        <f>SUM(O109:O110)</f>
        <v>7</v>
      </c>
    </row>
    <row r="110" spans="2:16" ht="14.25" thickBot="1">
      <c r="B110" s="18"/>
      <c r="C110" s="7">
        <v>11</v>
      </c>
      <c r="D110" s="7" t="s">
        <v>2</v>
      </c>
      <c r="E110" s="7">
        <v>11</v>
      </c>
      <c r="F110" s="16"/>
      <c r="L110" s="18"/>
      <c r="M110" s="7">
        <v>9</v>
      </c>
      <c r="N110" s="7" t="s">
        <v>2</v>
      </c>
      <c r="O110" s="7">
        <v>4</v>
      </c>
      <c r="P110" s="16"/>
    </row>
  </sheetData>
  <sheetProtection/>
  <mergeCells count="200">
    <mergeCell ref="L109:L110"/>
    <mergeCell ref="P109:P110"/>
    <mergeCell ref="B103:F103"/>
    <mergeCell ref="L103:P103"/>
    <mergeCell ref="L105:L106"/>
    <mergeCell ref="P105:P106"/>
    <mergeCell ref="B109:B110"/>
    <mergeCell ref="F109:F110"/>
    <mergeCell ref="Q105:Q106"/>
    <mergeCell ref="U105:U106"/>
    <mergeCell ref="B105:B106"/>
    <mergeCell ref="F105:F106"/>
    <mergeCell ref="G105:G106"/>
    <mergeCell ref="K105:K106"/>
    <mergeCell ref="Q41:Q42"/>
    <mergeCell ref="U41:U42"/>
    <mergeCell ref="G54:G55"/>
    <mergeCell ref="K54:K55"/>
    <mergeCell ref="P57:P58"/>
    <mergeCell ref="Q57:Q58"/>
    <mergeCell ref="U57:U58"/>
    <mergeCell ref="Q44:Q45"/>
    <mergeCell ref="L41:L42"/>
    <mergeCell ref="P41:P42"/>
    <mergeCell ref="B21:B22"/>
    <mergeCell ref="F21:F22"/>
    <mergeCell ref="B54:B55"/>
    <mergeCell ref="F54:F55"/>
    <mergeCell ref="L47:L48"/>
    <mergeCell ref="U44:U45"/>
    <mergeCell ref="Q54:Q55"/>
    <mergeCell ref="B44:B47"/>
    <mergeCell ref="F44:F47"/>
    <mergeCell ref="U54:U55"/>
    <mergeCell ref="P19:P20"/>
    <mergeCell ref="F80:F81"/>
    <mergeCell ref="G80:G81"/>
    <mergeCell ref="K80:K81"/>
    <mergeCell ref="L73:L74"/>
    <mergeCell ref="P60:P61"/>
    <mergeCell ref="G19:G20"/>
    <mergeCell ref="K19:K20"/>
    <mergeCell ref="G47:G48"/>
    <mergeCell ref="K47:K48"/>
    <mergeCell ref="Q80:Q81"/>
    <mergeCell ref="U80:U81"/>
    <mergeCell ref="B13:B14"/>
    <mergeCell ref="F13:F14"/>
    <mergeCell ref="G13:G14"/>
    <mergeCell ref="K13:K14"/>
    <mergeCell ref="G73:G74"/>
    <mergeCell ref="L13:L14"/>
    <mergeCell ref="B49:B50"/>
    <mergeCell ref="F49:F50"/>
    <mergeCell ref="B65:B66"/>
    <mergeCell ref="F65:F66"/>
    <mergeCell ref="P13:P14"/>
    <mergeCell ref="L10:L11"/>
    <mergeCell ref="P10:P11"/>
    <mergeCell ref="B90:B91"/>
    <mergeCell ref="F90:F91"/>
    <mergeCell ref="L90:L91"/>
    <mergeCell ref="P90:P91"/>
    <mergeCell ref="L19:L20"/>
    <mergeCell ref="B85:B86"/>
    <mergeCell ref="F85:F86"/>
    <mergeCell ref="L85:L86"/>
    <mergeCell ref="P85:P86"/>
    <mergeCell ref="L80:L81"/>
    <mergeCell ref="K73:K74"/>
    <mergeCell ref="B80:B81"/>
    <mergeCell ref="P80:P81"/>
    <mergeCell ref="P73:P74"/>
    <mergeCell ref="B73:B76"/>
    <mergeCell ref="Q70:Q71"/>
    <mergeCell ref="U70:U71"/>
    <mergeCell ref="B70:B71"/>
    <mergeCell ref="F70:F71"/>
    <mergeCell ref="G70:G71"/>
    <mergeCell ref="K70:K71"/>
    <mergeCell ref="L70:L71"/>
    <mergeCell ref="P70:P71"/>
    <mergeCell ref="Q73:Q74"/>
    <mergeCell ref="U73:U74"/>
    <mergeCell ref="L63:L64"/>
    <mergeCell ref="P63:P64"/>
    <mergeCell ref="G60:G61"/>
    <mergeCell ref="K60:K61"/>
    <mergeCell ref="Q63:Q64"/>
    <mergeCell ref="U63:U64"/>
    <mergeCell ref="G63:G64"/>
    <mergeCell ref="L60:L61"/>
    <mergeCell ref="B62:B63"/>
    <mergeCell ref="F62:F63"/>
    <mergeCell ref="L54:L55"/>
    <mergeCell ref="P54:P55"/>
    <mergeCell ref="G57:G58"/>
    <mergeCell ref="K57:K58"/>
    <mergeCell ref="K63:K64"/>
    <mergeCell ref="B57:B60"/>
    <mergeCell ref="F57:F60"/>
    <mergeCell ref="Q60:Q61"/>
    <mergeCell ref="U60:U61"/>
    <mergeCell ref="L57:L58"/>
    <mergeCell ref="G44:G45"/>
    <mergeCell ref="K44:K45"/>
    <mergeCell ref="Q47:Q48"/>
    <mergeCell ref="U47:U48"/>
    <mergeCell ref="L44:L45"/>
    <mergeCell ref="P44:P45"/>
    <mergeCell ref="P47:P48"/>
    <mergeCell ref="B35:B36"/>
    <mergeCell ref="F35:F36"/>
    <mergeCell ref="G35:G36"/>
    <mergeCell ref="K35:K36"/>
    <mergeCell ref="B41:B42"/>
    <mergeCell ref="F41:F42"/>
    <mergeCell ref="G41:G42"/>
    <mergeCell ref="K41:K42"/>
    <mergeCell ref="Q38:Q39"/>
    <mergeCell ref="U38:U39"/>
    <mergeCell ref="B38:B39"/>
    <mergeCell ref="F38:F39"/>
    <mergeCell ref="G38:G39"/>
    <mergeCell ref="K38:K39"/>
    <mergeCell ref="L38:L39"/>
    <mergeCell ref="P38:P39"/>
    <mergeCell ref="K32:K33"/>
    <mergeCell ref="Q35:Q36"/>
    <mergeCell ref="U35:U36"/>
    <mergeCell ref="L32:L33"/>
    <mergeCell ref="P32:P33"/>
    <mergeCell ref="L35:L36"/>
    <mergeCell ref="P35:P36"/>
    <mergeCell ref="U29:U30"/>
    <mergeCell ref="B29:B30"/>
    <mergeCell ref="F29:F30"/>
    <mergeCell ref="G29:G30"/>
    <mergeCell ref="K29:K30"/>
    <mergeCell ref="Q32:Q33"/>
    <mergeCell ref="U32:U33"/>
    <mergeCell ref="B32:B33"/>
    <mergeCell ref="F32:F33"/>
    <mergeCell ref="G32:G33"/>
    <mergeCell ref="P16:P17"/>
    <mergeCell ref="Q26:Q27"/>
    <mergeCell ref="U26:U27"/>
    <mergeCell ref="L29:L30"/>
    <mergeCell ref="P29:P30"/>
    <mergeCell ref="B26:B27"/>
    <mergeCell ref="F26:F27"/>
    <mergeCell ref="G26:G27"/>
    <mergeCell ref="K26:K27"/>
    <mergeCell ref="Q29:Q30"/>
    <mergeCell ref="U10:U11"/>
    <mergeCell ref="L26:L27"/>
    <mergeCell ref="P26:P27"/>
    <mergeCell ref="B10:B11"/>
    <mergeCell ref="F10:F11"/>
    <mergeCell ref="G10:G11"/>
    <mergeCell ref="K10:K11"/>
    <mergeCell ref="G16:G17"/>
    <mergeCell ref="K16:K17"/>
    <mergeCell ref="L16:L17"/>
    <mergeCell ref="K4:K5"/>
    <mergeCell ref="G7:G8"/>
    <mergeCell ref="K7:K8"/>
    <mergeCell ref="L7:L8"/>
    <mergeCell ref="P7:P8"/>
    <mergeCell ref="Q10:Q11"/>
    <mergeCell ref="U16:U17"/>
    <mergeCell ref="L4:L5"/>
    <mergeCell ref="P4:P5"/>
    <mergeCell ref="B7:B8"/>
    <mergeCell ref="F7:F8"/>
    <mergeCell ref="Q4:Q5"/>
    <mergeCell ref="U4:U5"/>
    <mergeCell ref="B4:B5"/>
    <mergeCell ref="F4:F5"/>
    <mergeCell ref="G4:G5"/>
    <mergeCell ref="F73:F76"/>
    <mergeCell ref="B16:B19"/>
    <mergeCell ref="F16:F19"/>
    <mergeCell ref="Q19:Q20"/>
    <mergeCell ref="U19:U20"/>
    <mergeCell ref="Q7:Q8"/>
    <mergeCell ref="U7:U8"/>
    <mergeCell ref="Q13:Q14"/>
    <mergeCell ref="U13:U14"/>
    <mergeCell ref="Q16:Q17"/>
    <mergeCell ref="C100:F100"/>
    <mergeCell ref="M100:P100"/>
    <mergeCell ref="C96:F96"/>
    <mergeCell ref="C97:F97"/>
    <mergeCell ref="M94:P94"/>
    <mergeCell ref="M95:P95"/>
    <mergeCell ref="M96:P96"/>
    <mergeCell ref="M97:P97"/>
    <mergeCell ref="C94:F94"/>
    <mergeCell ref="C95:F95"/>
  </mergeCells>
  <printOptions/>
  <pageMargins left="0.3" right="0.28" top="0.42" bottom="1.52" header="0.25" footer="0.51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かおりん</dc:creator>
  <cp:keywords/>
  <dc:description/>
  <cp:lastModifiedBy>U.Nobuyoshi</cp:lastModifiedBy>
  <cp:lastPrinted>2014-05-08T10:37:54Z</cp:lastPrinted>
  <dcterms:created xsi:type="dcterms:W3CDTF">1997-01-08T22:48:59Z</dcterms:created>
  <dcterms:modified xsi:type="dcterms:W3CDTF">2014-06-08T08:51:42Z</dcterms:modified>
  <cp:category/>
  <cp:version/>
  <cp:contentType/>
  <cp:contentStatus/>
</cp:coreProperties>
</file>